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109327\Desktop\"/>
    </mc:Choice>
  </mc:AlternateContent>
  <bookViews>
    <workbookView xWindow="0" yWindow="0" windowWidth="24000" windowHeight="10320"/>
  </bookViews>
  <sheets>
    <sheet name="Belfast East" sheetId="2" r:id="rId1"/>
    <sheet name="Belfast North" sheetId="3" r:id="rId2"/>
    <sheet name="Belfast South" sheetId="4" r:id="rId3"/>
    <sheet name="Belfast West" sheetId="5" r:id="rId4"/>
    <sheet name="Causeway" sheetId="6" r:id="rId5"/>
    <sheet name="East Antrim" sheetId="7" r:id="rId6"/>
    <sheet name="Fermanagh &amp; South Tyrone" sheetId="8" r:id="rId7"/>
    <sheet name="Foyle" sheetId="9" r:id="rId8"/>
    <sheet name="Mid Antrim" sheetId="10" r:id="rId9"/>
    <sheet name="Mid Down" sheetId="12" r:id="rId10"/>
    <sheet name="Mid Ulster" sheetId="11" r:id="rId11"/>
    <sheet name="Newry &amp; Armagh" sheetId="13" r:id="rId12"/>
    <sheet name="North Down" sheetId="14" r:id="rId13"/>
    <sheet name="South Antrim" sheetId="15" r:id="rId14"/>
    <sheet name="South Down" sheetId="16" r:id="rId15"/>
    <sheet name="Upper Bann" sheetId="17" r:id="rId16"/>
    <sheet name="West Tyrone" sheetId="18" r:id="rId17"/>
    <sheet name="Master" sheetId="23" state="hidden" r:id="rId18"/>
    <sheet name="Pivot" sheetId="24" state="hidden" r:id="rId19"/>
  </sheets>
  <definedNames>
    <definedName name="_xlnm._FilterDatabase" localSheetId="0" hidden="1">'Belfast East'!$A$2:$U$2</definedName>
    <definedName name="_xlnm._FilterDatabase" localSheetId="1" hidden="1">'Belfast North'!$A$2:$U$2</definedName>
    <definedName name="_xlnm._FilterDatabase" localSheetId="2" hidden="1">'Belfast South'!$A$2:$U$2</definedName>
    <definedName name="_xlnm._FilterDatabase" localSheetId="3" hidden="1">'Belfast West'!$A$2:$U$2</definedName>
    <definedName name="_xlnm._FilterDatabase" localSheetId="4" hidden="1">Causeway!$A$2:$U$2</definedName>
    <definedName name="_xlnm._FilterDatabase" localSheetId="5" hidden="1">'East Antrim'!$A$2:$U$2</definedName>
    <definedName name="_xlnm._FilterDatabase" localSheetId="6" hidden="1">'Fermanagh &amp; South Tyrone'!$A$2:$U$2</definedName>
    <definedName name="_xlnm._FilterDatabase" localSheetId="7" hidden="1">Foyle!$A$2:$U$2</definedName>
    <definedName name="_xlnm._FilterDatabase" localSheetId="8" hidden="1">'Mid Antrim'!$A$2:$U$2</definedName>
    <definedName name="_xlnm._FilterDatabase" localSheetId="9" hidden="1">'Mid Down'!$A$2:$U$2</definedName>
    <definedName name="_xlnm._FilterDatabase" localSheetId="11" hidden="1">'Newry &amp; Armagh'!$A$2:$U$2</definedName>
    <definedName name="_xlnm._FilterDatabase" localSheetId="12" hidden="1">'North Down'!$A$2:$U$2</definedName>
    <definedName name="_xlnm._FilterDatabase" localSheetId="13" hidden="1">'South Antrim'!$A$2:$U$2</definedName>
    <definedName name="_xlnm._FilterDatabase" localSheetId="14" hidden="1">'South Down'!$A$2:$U$2</definedName>
    <definedName name="_xlnm._FilterDatabase" localSheetId="15" hidden="1">'Upper Bann'!$A$2:$U$2</definedName>
    <definedName name="_xlnm._FilterDatabase" localSheetId="16" hidden="1">'West Tyrone'!$A$2:$U$2</definedName>
    <definedName name="_xlnm.Print_Area" localSheetId="0">'Belfast East'!$A$1:$D$28</definedName>
    <definedName name="_xlnm.Print_Area" localSheetId="1">'Belfast North'!$A$1:$E$31</definedName>
    <definedName name="_xlnm.Print_Area" localSheetId="2">'Belfast South'!$A$1:$D$27</definedName>
    <definedName name="_xlnm.Print_Area" localSheetId="3">'Belfast West'!$A$1:$D$25</definedName>
    <definedName name="_xlnm.Print_Area" localSheetId="4">Causeway!$A$1:$D$34</definedName>
    <definedName name="_xlnm.Print_Area" localSheetId="5">'East Antrim'!$A$1:$D$33</definedName>
    <definedName name="_xlnm.Print_Area" localSheetId="6">'Fermanagh &amp; South Tyrone'!$A$1:$D$37</definedName>
    <definedName name="_xlnm.Print_Area" localSheetId="7">Foyle!$A$1:$D$30</definedName>
    <definedName name="_xlnm.Print_Area" localSheetId="8">'Mid Antrim'!$A$1:$D$33</definedName>
    <definedName name="_xlnm.Print_Area" localSheetId="9">'Mid Down'!$A$1:$D$31</definedName>
    <definedName name="_xlnm.Print_Area" localSheetId="10">'Mid Ulster'!$A$1:$D$34</definedName>
    <definedName name="_xlnm.Print_Area" localSheetId="11">'Newry &amp; Armagh'!$A$1:$D$27</definedName>
    <definedName name="_xlnm.Print_Area" localSheetId="12">'North Down'!$A$1:$D$29</definedName>
    <definedName name="_xlnm.Print_Area" localSheetId="13">'South Antrim'!$A$1:$D$33</definedName>
    <definedName name="_xlnm.Print_Area" localSheetId="14">'South Down'!$A$1:$D$29</definedName>
    <definedName name="_xlnm.Print_Area" localSheetId="15">'Upper Bann'!$A$1:$D$24</definedName>
    <definedName name="_xlnm.Print_Area" localSheetId="16">'West Tyrone'!$A$1:$D$35</definedName>
  </definedNames>
  <calcPr calcId="152511"/>
  <pivotCaches>
    <pivotCache cacheId="0" r:id="rId2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0" i="23" l="1"/>
  <c r="H470" i="23" s="1"/>
  <c r="H471" i="23" s="1"/>
  <c r="G468" i="23"/>
  <c r="I408" i="23"/>
  <c r="B35" i="18"/>
  <c r="B24" i="17"/>
  <c r="B29" i="16"/>
  <c r="B33" i="15"/>
  <c r="B29" i="14"/>
  <c r="B27" i="13"/>
  <c r="B34" i="11"/>
  <c r="B34" i="6"/>
  <c r="B30" i="12"/>
  <c r="B33" i="10"/>
  <c r="B30" i="9"/>
  <c r="B37" i="8"/>
  <c r="B33" i="7"/>
  <c r="B24" i="5"/>
  <c r="B26" i="4"/>
  <c r="B30" i="3" l="1"/>
  <c r="B25" i="2"/>
  <c r="E423" i="4"/>
  <c r="F423" i="4" s="1"/>
  <c r="F424" i="4" s="1"/>
  <c r="E472" i="2"/>
  <c r="F472" i="2" s="1"/>
  <c r="F473" i="2" s="1"/>
  <c r="E470" i="2"/>
  <c r="B466" i="2"/>
  <c r="G352" i="2"/>
</calcChain>
</file>

<file path=xl/sharedStrings.xml><?xml version="1.0" encoding="utf-8"?>
<sst xmlns="http://schemas.openxmlformats.org/spreadsheetml/2006/main" count="3830" uniqueCount="511">
  <si>
    <t>Causeway County Constituency</t>
  </si>
  <si>
    <t>East Antrim County Constituency</t>
  </si>
  <si>
    <t>Fermanagh &amp; South Tyrone County Constituency</t>
  </si>
  <si>
    <t>Foyle County Constituency</t>
  </si>
  <si>
    <t>Mid Antrim County Constituency</t>
  </si>
  <si>
    <t>Mid Down County Constituency</t>
  </si>
  <si>
    <t>Mid Ulster County Constituency</t>
  </si>
  <si>
    <t>North Down County Constituency</t>
  </si>
  <si>
    <t>Newry &amp; Armagh County Constituency</t>
  </si>
  <si>
    <t>South Antrim County Constituency</t>
  </si>
  <si>
    <t>South Down County Constituency</t>
  </si>
  <si>
    <t>Upper Bann County Constituency</t>
  </si>
  <si>
    <t>West Tyrone County Constituency</t>
  </si>
  <si>
    <t>Causeway Coast and Glens</t>
  </si>
  <si>
    <t>ConstituencyName</t>
  </si>
  <si>
    <t>ConsituencyElectorate</t>
  </si>
  <si>
    <t>WardName</t>
  </si>
  <si>
    <t>WardElectorate</t>
  </si>
  <si>
    <t>LocalAuthority</t>
  </si>
  <si>
    <t>CurrentConst</t>
  </si>
  <si>
    <t>Belfast East</t>
  </si>
  <si>
    <t>Sydenham</t>
  </si>
  <si>
    <t>Belfast</t>
  </si>
  <si>
    <t>Dundonald</t>
  </si>
  <si>
    <t>Lisburn and Castlereagh</t>
  </si>
  <si>
    <t>Carrowreagh</t>
  </si>
  <si>
    <t>Ballyhanwood</t>
  </si>
  <si>
    <t>Enler</t>
  </si>
  <si>
    <t>Graham's Bridge</t>
  </si>
  <si>
    <t>Gilnahirk</t>
  </si>
  <si>
    <t>Shandon</t>
  </si>
  <si>
    <t>Ballymacarrett</t>
  </si>
  <si>
    <t>Connswater</t>
  </si>
  <si>
    <t>Bloomfield</t>
  </si>
  <si>
    <t>Beersbridge</t>
  </si>
  <si>
    <t>Orangefield</t>
  </si>
  <si>
    <t>Sandown</t>
  </si>
  <si>
    <t>Belmont</t>
  </si>
  <si>
    <t>Garnerville</t>
  </si>
  <si>
    <t>Stormont</t>
  </si>
  <si>
    <t>Knock</t>
  </si>
  <si>
    <t>Merok</t>
  </si>
  <si>
    <t>Belfast North</t>
  </si>
  <si>
    <t>Whitehouse</t>
  </si>
  <si>
    <t>Antrim and Newtownabbey</t>
  </si>
  <si>
    <t>Rathcoole</t>
  </si>
  <si>
    <t>O'Neill</t>
  </si>
  <si>
    <t>Glebe</t>
  </si>
  <si>
    <t>Collinbridge</t>
  </si>
  <si>
    <t>Valley</t>
  </si>
  <si>
    <t>Bellevue</t>
  </si>
  <si>
    <t>Duncairn</t>
  </si>
  <si>
    <t>Innisfayle</t>
  </si>
  <si>
    <t>Cavehill</t>
  </si>
  <si>
    <t>Fortwilliam</t>
  </si>
  <si>
    <t>Legoniel</t>
  </si>
  <si>
    <t>Ballysillan</t>
  </si>
  <si>
    <t>Chichester Park</t>
  </si>
  <si>
    <t>Cliftonville</t>
  </si>
  <si>
    <t>Water Works</t>
  </si>
  <si>
    <t>New Lodge</t>
  </si>
  <si>
    <t>Ardoyne</t>
  </si>
  <si>
    <t>Glengormley</t>
  </si>
  <si>
    <t>Carnmoney Hill</t>
  </si>
  <si>
    <t>Ballyhenry</t>
  </si>
  <si>
    <t>Belfast West</t>
  </si>
  <si>
    <t>Woodvale</t>
  </si>
  <si>
    <t>Hillfoot</t>
  </si>
  <si>
    <t>Belfast South</t>
  </si>
  <si>
    <t>Rosetta</t>
  </si>
  <si>
    <t>Stranmillis</t>
  </si>
  <si>
    <t>Central</t>
  </si>
  <si>
    <t>Ormeau</t>
  </si>
  <si>
    <t>Upper Malone</t>
  </si>
  <si>
    <t>Belvoir</t>
  </si>
  <si>
    <t>Galwally</t>
  </si>
  <si>
    <t>Beechill</t>
  </si>
  <si>
    <t>Newtownbreda</t>
  </si>
  <si>
    <t>Finaghy</t>
  </si>
  <si>
    <t>Musgrave</t>
  </si>
  <si>
    <t>Malone</t>
  </si>
  <si>
    <t>Windsor</t>
  </si>
  <si>
    <t>Blackstaff</t>
  </si>
  <si>
    <t>Cregagh</t>
  </si>
  <si>
    <t>Cairnshill</t>
  </si>
  <si>
    <t>Knockbracken</t>
  </si>
  <si>
    <t>Carryduff West</t>
  </si>
  <si>
    <t>Ravenhill</t>
  </si>
  <si>
    <t>Woodstock</t>
  </si>
  <si>
    <t>Collin Glen</t>
  </si>
  <si>
    <t>Ballygomartin</t>
  </si>
  <si>
    <t>Turf Lodge</t>
  </si>
  <si>
    <t>Falls</t>
  </si>
  <si>
    <t>Ballymurphy</t>
  </si>
  <si>
    <t>Clonard</t>
  </si>
  <si>
    <t>Beechmount</t>
  </si>
  <si>
    <t>Falls Park</t>
  </si>
  <si>
    <t>Shaw's Road</t>
  </si>
  <si>
    <t>Andersonstown</t>
  </si>
  <si>
    <t>Ladybrook</t>
  </si>
  <si>
    <t>Stewartstown</t>
  </si>
  <si>
    <t>Poleglass</t>
  </si>
  <si>
    <t>Twinbrook</t>
  </si>
  <si>
    <t>Lagmore</t>
  </si>
  <si>
    <t>Forth River</t>
  </si>
  <si>
    <t>Shankill</t>
  </si>
  <si>
    <t>Dunmurry</t>
  </si>
  <si>
    <t>Abbey</t>
  </si>
  <si>
    <t>East Antrim</t>
  </si>
  <si>
    <t>Monkstown</t>
  </si>
  <si>
    <t>Lurigethan</t>
  </si>
  <si>
    <t>Carnlough and Glenarm</t>
  </si>
  <si>
    <t>Mid and East Antrim</t>
  </si>
  <si>
    <t>Cairncastle</t>
  </si>
  <si>
    <t>Kilwaughter</t>
  </si>
  <si>
    <t>The Maidens</t>
  </si>
  <si>
    <t>Craigyhill</t>
  </si>
  <si>
    <t>Gardenmore</t>
  </si>
  <si>
    <t>Curran and Inver</t>
  </si>
  <si>
    <t>Islandmagee</t>
  </si>
  <si>
    <t>Ballycarry and Glynn</t>
  </si>
  <si>
    <t>Kilroot</t>
  </si>
  <si>
    <t>Woodburn</t>
  </si>
  <si>
    <t>Whitehead South</t>
  </si>
  <si>
    <t>Burleigh Hill</t>
  </si>
  <si>
    <t>Victoria</t>
  </si>
  <si>
    <t>Love Lane</t>
  </si>
  <si>
    <t>Boneybefore</t>
  </si>
  <si>
    <t>Sunnylands</t>
  </si>
  <si>
    <t>Castle</t>
  </si>
  <si>
    <t>Greenisland</t>
  </si>
  <si>
    <t>Gortalee</t>
  </si>
  <si>
    <t>Rostulla</t>
  </si>
  <si>
    <t>Fermanagh &amp; South Tyrone</t>
  </si>
  <si>
    <t>Belcoo and Garrison</t>
  </si>
  <si>
    <t>Fermanagh and Omagh</t>
  </si>
  <si>
    <t>Derrygonnelly</t>
  </si>
  <si>
    <t>Boho, Cleenish and Letterbreen</t>
  </si>
  <si>
    <t>Florence Court and Kinawley</t>
  </si>
  <si>
    <t>Belleek and Boa</t>
  </si>
  <si>
    <t>Ederney and Kesh</t>
  </si>
  <si>
    <t>Lisnarrick</t>
  </si>
  <si>
    <t>Ballinamallard</t>
  </si>
  <si>
    <t>Irvinestown</t>
  </si>
  <si>
    <t>Tempo</t>
  </si>
  <si>
    <t>Fivemiletown</t>
  </si>
  <si>
    <t>Mid Ulster</t>
  </si>
  <si>
    <t>Brookeborough</t>
  </si>
  <si>
    <t>Lisbellaw</t>
  </si>
  <si>
    <t>Erne</t>
  </si>
  <si>
    <t>Portora</t>
  </si>
  <si>
    <t>Rossorry</t>
  </si>
  <si>
    <t>Castlecoole</t>
  </si>
  <si>
    <t>Maguiresbridge</t>
  </si>
  <si>
    <t>Lisnaskea</t>
  </si>
  <si>
    <t>Augher and Clogher</t>
  </si>
  <si>
    <t>Ballygawley</t>
  </si>
  <si>
    <t>Castlecaulfield</t>
  </si>
  <si>
    <t>Aughnacloy</t>
  </si>
  <si>
    <t>Caledon</t>
  </si>
  <si>
    <t>Moy</t>
  </si>
  <si>
    <t>Mullaghmore</t>
  </si>
  <si>
    <t>Ballysaggart</t>
  </si>
  <si>
    <t>Moygashel</t>
  </si>
  <si>
    <t>Killymeal</t>
  </si>
  <si>
    <t>Killyman</t>
  </si>
  <si>
    <t>Derrylin</t>
  </si>
  <si>
    <t>Donagh</t>
  </si>
  <si>
    <t>Rosslea</t>
  </si>
  <si>
    <t>Newtownbutler</t>
  </si>
  <si>
    <t>Foyle</t>
  </si>
  <si>
    <t>Brandywell</t>
  </si>
  <si>
    <t>Derry and Strabane</t>
  </si>
  <si>
    <t>Sheriff's Mountain</t>
  </si>
  <si>
    <t>Creggan South</t>
  </si>
  <si>
    <t>New Buildings</t>
  </si>
  <si>
    <t>Clondermot</t>
  </si>
  <si>
    <t>Drumahoe</t>
  </si>
  <si>
    <t>Kilfennan</t>
  </si>
  <si>
    <t>Lisnagelvin</t>
  </si>
  <si>
    <t>Ebrington</t>
  </si>
  <si>
    <t>City Walls</t>
  </si>
  <si>
    <t>Northland</t>
  </si>
  <si>
    <t>Creggan</t>
  </si>
  <si>
    <t>Foyle Springs</t>
  </si>
  <si>
    <t>Ballymagroarty</t>
  </si>
  <si>
    <t>Springtown</t>
  </si>
  <si>
    <t>Madam's Bank</t>
  </si>
  <si>
    <t>Caw</t>
  </si>
  <si>
    <t>Enagh</t>
  </si>
  <si>
    <t>Skeoge</t>
  </si>
  <si>
    <t>Shantallow East</t>
  </si>
  <si>
    <t>Carn Hill</t>
  </si>
  <si>
    <t>Shantallow</t>
  </si>
  <si>
    <t>Galliagh</t>
  </si>
  <si>
    <t>Culmore</t>
  </si>
  <si>
    <t>Eglinton</t>
  </si>
  <si>
    <t>Slievekirk</t>
  </si>
  <si>
    <t>Drumbo</t>
  </si>
  <si>
    <t>Lagan Valley</t>
  </si>
  <si>
    <t>Derryaghy</t>
  </si>
  <si>
    <t>Lambeg</t>
  </si>
  <si>
    <t>Mid Down</t>
  </si>
  <si>
    <t>Ravernet</t>
  </si>
  <si>
    <t>Hillsborough</t>
  </si>
  <si>
    <t>Dromara</t>
  </si>
  <si>
    <t>Dromore</t>
  </si>
  <si>
    <t>Armagh, Banbridge and Craigavon</t>
  </si>
  <si>
    <t>Quilly</t>
  </si>
  <si>
    <t>Gransha</t>
  </si>
  <si>
    <t>Ballymacbrennan</t>
  </si>
  <si>
    <t>South Antrim</t>
  </si>
  <si>
    <t>Ballinderry</t>
  </si>
  <si>
    <t>Maghaberry</t>
  </si>
  <si>
    <t>White Mountain</t>
  </si>
  <si>
    <t>Ballymacoss</t>
  </si>
  <si>
    <t>Knockmore</t>
  </si>
  <si>
    <t>Ballymacash</t>
  </si>
  <si>
    <t>Wallace Park</t>
  </si>
  <si>
    <t>Harmony Hill</t>
  </si>
  <si>
    <t>Hilden</t>
  </si>
  <si>
    <t>Old Warren</t>
  </si>
  <si>
    <t>Lisnagarvey</t>
  </si>
  <si>
    <t>Lagan</t>
  </si>
  <si>
    <t>Maze</t>
  </si>
  <si>
    <t>Blaris</t>
  </si>
  <si>
    <t>Hillhall</t>
  </si>
  <si>
    <t>Moira</t>
  </si>
  <si>
    <t>Magheralave</t>
  </si>
  <si>
    <t>Causeway</t>
  </si>
  <si>
    <t>Magilligan</t>
  </si>
  <si>
    <t>Londonderry East</t>
  </si>
  <si>
    <t>Macosquin</t>
  </si>
  <si>
    <t>Aghadowey</t>
  </si>
  <si>
    <t>Greystone</t>
  </si>
  <si>
    <t>Roeside</t>
  </si>
  <si>
    <t>Coolessan</t>
  </si>
  <si>
    <t>Castlerock</t>
  </si>
  <si>
    <t>Portstewart</t>
  </si>
  <si>
    <t>Dundooan</t>
  </si>
  <si>
    <t>Atlantic</t>
  </si>
  <si>
    <t>Hopefield</t>
  </si>
  <si>
    <t>Portrush and Dunluce</t>
  </si>
  <si>
    <t>University</t>
  </si>
  <si>
    <t>Quarry</t>
  </si>
  <si>
    <t>Mountsandel</t>
  </si>
  <si>
    <t>Waterside</t>
  </si>
  <si>
    <t>Churchland</t>
  </si>
  <si>
    <t>Windy Hall</t>
  </si>
  <si>
    <t>Drumsurn</t>
  </si>
  <si>
    <t>Altahullion</t>
  </si>
  <si>
    <t>Ballykelly</t>
  </si>
  <si>
    <t>Greysteel</t>
  </si>
  <si>
    <t>Kilrea</t>
  </si>
  <si>
    <t>Garvagh</t>
  </si>
  <si>
    <t>Dungiven</t>
  </si>
  <si>
    <t>West Tyrone</t>
  </si>
  <si>
    <t>Park</t>
  </si>
  <si>
    <t>Claudy</t>
  </si>
  <si>
    <t>Feeny</t>
  </si>
  <si>
    <t>Pomeroy</t>
  </si>
  <si>
    <t>Donaghmore</t>
  </si>
  <si>
    <t>Coalisland North</t>
  </si>
  <si>
    <t>Ardboe</t>
  </si>
  <si>
    <t>Coagh</t>
  </si>
  <si>
    <t>Loughry</t>
  </si>
  <si>
    <t>Cookstown South</t>
  </si>
  <si>
    <t>Cookstown East</t>
  </si>
  <si>
    <t>Cookstown West</t>
  </si>
  <si>
    <t>Oaklands</t>
  </si>
  <si>
    <t>Lissan</t>
  </si>
  <si>
    <t>The Loup</t>
  </si>
  <si>
    <t>Coolshinny</t>
  </si>
  <si>
    <t>Ballymaguigan</t>
  </si>
  <si>
    <t>Town Parks East</t>
  </si>
  <si>
    <t>Draperstown</t>
  </si>
  <si>
    <t>Tobermore</t>
  </si>
  <si>
    <t>Castledawson</t>
  </si>
  <si>
    <t>Bellaghy</t>
  </si>
  <si>
    <t>Tamlaght O'Crilly</t>
  </si>
  <si>
    <t>Maghera</t>
  </si>
  <si>
    <t>Lower Glenshane</t>
  </si>
  <si>
    <t>Swatragh</t>
  </si>
  <si>
    <t>Washing Bay</t>
  </si>
  <si>
    <t>Coalisland South</t>
  </si>
  <si>
    <t>Newry &amp; Armagh</t>
  </si>
  <si>
    <t>Navan</t>
  </si>
  <si>
    <t>Cathedral</t>
  </si>
  <si>
    <t>The Mall</t>
  </si>
  <si>
    <t>Blackwatertown</t>
  </si>
  <si>
    <t>Demesne</t>
  </si>
  <si>
    <t>Keady</t>
  </si>
  <si>
    <t>Seagahan</t>
  </si>
  <si>
    <t>Newtownhamilton</t>
  </si>
  <si>
    <t>Newry, Mourne and Down</t>
  </si>
  <si>
    <t>Forkhill</t>
  </si>
  <si>
    <t>Mullaghbane</t>
  </si>
  <si>
    <t>Fathom</t>
  </si>
  <si>
    <t>Damolly</t>
  </si>
  <si>
    <t>St. Patrick's</t>
  </si>
  <si>
    <t>Ballybot</t>
  </si>
  <si>
    <t>Drumalane</t>
  </si>
  <si>
    <t>Camlough</t>
  </si>
  <si>
    <t>Whitecross</t>
  </si>
  <si>
    <t>Markethill</t>
  </si>
  <si>
    <t>Hamiltonsbawn</t>
  </si>
  <si>
    <t>Richhill</t>
  </si>
  <si>
    <t>Loughgall</t>
  </si>
  <si>
    <t>Bessbrook</t>
  </si>
  <si>
    <t>Crossmaglen</t>
  </si>
  <si>
    <t>Upper Bann</t>
  </si>
  <si>
    <t>Tandragee</t>
  </si>
  <si>
    <t>Giant's Causeway</t>
  </si>
  <si>
    <t>North Antrim</t>
  </si>
  <si>
    <t>Kinbane</t>
  </si>
  <si>
    <t>Dervock</t>
  </si>
  <si>
    <t>Route</t>
  </si>
  <si>
    <t>Ballymoney North</t>
  </si>
  <si>
    <t>Ballymoney South</t>
  </si>
  <si>
    <t>Ballymoney East</t>
  </si>
  <si>
    <t>Ballycastle</t>
  </si>
  <si>
    <t>Torr Head and Rathlin</t>
  </si>
  <si>
    <t>Mid Antrim</t>
  </si>
  <si>
    <t>Loughguile and Stranocum</t>
  </si>
  <si>
    <t>Rasharkin</t>
  </si>
  <si>
    <t>Clogh Mills</t>
  </si>
  <si>
    <t>Glenravel</t>
  </si>
  <si>
    <t>Portglenone</t>
  </si>
  <si>
    <t>Maine</t>
  </si>
  <si>
    <t>Kirkinriola</t>
  </si>
  <si>
    <t>Cullybackey</t>
  </si>
  <si>
    <t>Galgorm</t>
  </si>
  <si>
    <t>Ahoghill</t>
  </si>
  <si>
    <t>Slemish</t>
  </si>
  <si>
    <t>Broughshane</t>
  </si>
  <si>
    <t>Academy</t>
  </si>
  <si>
    <t>Braidwater</t>
  </si>
  <si>
    <t>Fair Green</t>
  </si>
  <si>
    <t>Ballee and Harryville</t>
  </si>
  <si>
    <t>Ballykeel</t>
  </si>
  <si>
    <t>Castle Demesne</t>
  </si>
  <si>
    <t>Ardeevin</t>
  </si>
  <si>
    <t>Grange</t>
  </si>
  <si>
    <t>Kells</t>
  </si>
  <si>
    <t>Glenwhirry</t>
  </si>
  <si>
    <t>Dunloy</t>
  </si>
  <si>
    <t>Loughview</t>
  </si>
  <si>
    <t>North Down and Ards</t>
  </si>
  <si>
    <t>North Down</t>
  </si>
  <si>
    <t>Holywood</t>
  </si>
  <si>
    <t>Helen's Bay</t>
  </si>
  <si>
    <t>Clandeboye</t>
  </si>
  <si>
    <t>Ballygrainey</t>
  </si>
  <si>
    <t>Rathmore</t>
  </si>
  <si>
    <t>Bryansburn</t>
  </si>
  <si>
    <t>Rathgael</t>
  </si>
  <si>
    <t>Kilcooley</t>
  </si>
  <si>
    <t>Silverstream</t>
  </si>
  <si>
    <t>Harbour</t>
  </si>
  <si>
    <t>Broadway</t>
  </si>
  <si>
    <t>Ballyholme</t>
  </si>
  <si>
    <t>Groomsport</t>
  </si>
  <si>
    <t>Warren</t>
  </si>
  <si>
    <t>Ballycrochan</t>
  </si>
  <si>
    <t>Silverbirch</t>
  </si>
  <si>
    <t>Ballymagee</t>
  </si>
  <si>
    <t>Donaghadee</t>
  </si>
  <si>
    <t>Cultra</t>
  </si>
  <si>
    <t>Hightown</t>
  </si>
  <si>
    <t>Burnthill</t>
  </si>
  <si>
    <t>Carnmoney</t>
  </si>
  <si>
    <t>Mallusk</t>
  </si>
  <si>
    <t>Ballynure</t>
  </si>
  <si>
    <t>Jordanstown</t>
  </si>
  <si>
    <t>Mossley</t>
  </si>
  <si>
    <t>Ballyduff</t>
  </si>
  <si>
    <t>Ballyrobert</t>
  </si>
  <si>
    <t>Ballyclare West</t>
  </si>
  <si>
    <t>Ballyclare East</t>
  </si>
  <si>
    <t>Fairview</t>
  </si>
  <si>
    <t>Toome</t>
  </si>
  <si>
    <t>Cranfield</t>
  </si>
  <si>
    <t>Shilvodan</t>
  </si>
  <si>
    <t>Randalstown</t>
  </si>
  <si>
    <t>Parkgate</t>
  </si>
  <si>
    <t>Doagh</t>
  </si>
  <si>
    <t>Stiles</t>
  </si>
  <si>
    <t>Springfarm</t>
  </si>
  <si>
    <t>Antrim Centre</t>
  </si>
  <si>
    <t>Steeple</t>
  </si>
  <si>
    <t>Fountain Hill</t>
  </si>
  <si>
    <t>Aldergrove</t>
  </si>
  <si>
    <t>Templepatrick</t>
  </si>
  <si>
    <t>Crumlin</t>
  </si>
  <si>
    <t>Clady</t>
  </si>
  <si>
    <t>Glenavy</t>
  </si>
  <si>
    <t>Stonyford</t>
  </si>
  <si>
    <t>Banbridge East</t>
  </si>
  <si>
    <t>South Down</t>
  </si>
  <si>
    <t>Lisnacree</t>
  </si>
  <si>
    <t>Rostrevor</t>
  </si>
  <si>
    <t>Burren</t>
  </si>
  <si>
    <t>Derryleckagh</t>
  </si>
  <si>
    <t>Binnian</t>
  </si>
  <si>
    <t>Kilkeel</t>
  </si>
  <si>
    <t>Annalong</t>
  </si>
  <si>
    <t>Donard</t>
  </si>
  <si>
    <t>Murlough</t>
  </si>
  <si>
    <t>Ballydugan</t>
  </si>
  <si>
    <t>Lecale</t>
  </si>
  <si>
    <t>Knocknashinna</t>
  </si>
  <si>
    <t>Dundrum</t>
  </si>
  <si>
    <t>Hilltown</t>
  </si>
  <si>
    <t>Mayobridge</t>
  </si>
  <si>
    <t>Rathfriland</t>
  </si>
  <si>
    <t>Tollymore</t>
  </si>
  <si>
    <t>Castlewellan</t>
  </si>
  <si>
    <t>Ballyward</t>
  </si>
  <si>
    <t>Strangford</t>
  </si>
  <si>
    <t>Quoile</t>
  </si>
  <si>
    <t>Warrenpoint</t>
  </si>
  <si>
    <t>Drumaness</t>
  </si>
  <si>
    <t>Crossgar and Killyleagh</t>
  </si>
  <si>
    <t>Carryduff East</t>
  </si>
  <si>
    <t>Moneyreagh</t>
  </si>
  <si>
    <t>Derryboy</t>
  </si>
  <si>
    <t>Kilmore</t>
  </si>
  <si>
    <t>Ballynahinch</t>
  </si>
  <si>
    <t>Saintfield</t>
  </si>
  <si>
    <t>Ballygowan</t>
  </si>
  <si>
    <t>Killinchy</t>
  </si>
  <si>
    <t>Comber South</t>
  </si>
  <si>
    <t>Comber West</t>
  </si>
  <si>
    <t>Comber North</t>
  </si>
  <si>
    <t>West Winds</t>
  </si>
  <si>
    <t>Conway Square</t>
  </si>
  <si>
    <t>Scrabo</t>
  </si>
  <si>
    <t>Gregstown</t>
  </si>
  <si>
    <t>Glen</t>
  </si>
  <si>
    <t>Movilla</t>
  </si>
  <si>
    <t>Cronstown</t>
  </si>
  <si>
    <t>Loughries</t>
  </si>
  <si>
    <t>Carrowdore</t>
  </si>
  <si>
    <t>Ballywalter</t>
  </si>
  <si>
    <t>Kircubbin</t>
  </si>
  <si>
    <t>Portavogie</t>
  </si>
  <si>
    <t>Portaferry</t>
  </si>
  <si>
    <t>Banbridge North</t>
  </si>
  <si>
    <t>Banbridge South</t>
  </si>
  <si>
    <t>Banbridge West</t>
  </si>
  <si>
    <t>Loughbrickland</t>
  </si>
  <si>
    <t>The Birches</t>
  </si>
  <si>
    <t>Derrytrasna</t>
  </si>
  <si>
    <t>Craigavon Centre</t>
  </si>
  <si>
    <t>Knocknashane</t>
  </si>
  <si>
    <t>Magheralin</t>
  </si>
  <si>
    <t>Parklake</t>
  </si>
  <si>
    <t>Lough Road</t>
  </si>
  <si>
    <t>Mourneview</t>
  </si>
  <si>
    <t>Kernan</t>
  </si>
  <si>
    <t>Mahon</t>
  </si>
  <si>
    <t>Ballybay</t>
  </si>
  <si>
    <t>Corcrain</t>
  </si>
  <si>
    <t>Killycomain</t>
  </si>
  <si>
    <t>Bleary</t>
  </si>
  <si>
    <t>Gilford</t>
  </si>
  <si>
    <t>Donaghcloney</t>
  </si>
  <si>
    <t>Waringstown</t>
  </si>
  <si>
    <t>Aghagallon</t>
  </si>
  <si>
    <t>Brownlow</t>
  </si>
  <si>
    <t>Glenderg</t>
  </si>
  <si>
    <t>Finn</t>
  </si>
  <si>
    <t>Castlederg</t>
  </si>
  <si>
    <t>Newtownstewart</t>
  </si>
  <si>
    <t>Drumquin</t>
  </si>
  <si>
    <t>Sion Mills</t>
  </si>
  <si>
    <t>Strabane North</t>
  </si>
  <si>
    <t>Strabane West</t>
  </si>
  <si>
    <t>Ballycolman</t>
  </si>
  <si>
    <t>Fairy Water</t>
  </si>
  <si>
    <t>Gortin</t>
  </si>
  <si>
    <t>Trillick</t>
  </si>
  <si>
    <t>Fintona</t>
  </si>
  <si>
    <t>Newtownsaville</t>
  </si>
  <si>
    <t>Beragh</t>
  </si>
  <si>
    <t>Camowen</t>
  </si>
  <si>
    <t>Dergmoney</t>
  </si>
  <si>
    <t>Coolnagard</t>
  </si>
  <si>
    <t>Gortrush</t>
  </si>
  <si>
    <t>Strule</t>
  </si>
  <si>
    <t>Killyclogher</t>
  </si>
  <si>
    <t>Drumnakilly</t>
  </si>
  <si>
    <t>Sixmilecross</t>
  </si>
  <si>
    <t>Termon</t>
  </si>
  <si>
    <t>Owenkillew</t>
  </si>
  <si>
    <t>Glenelly Valley</t>
  </si>
  <si>
    <t>Artigarvan</t>
  </si>
  <si>
    <t>Dunnamanagh</t>
  </si>
  <si>
    <t>Grand Total</t>
  </si>
  <si>
    <t>Ward</t>
  </si>
  <si>
    <t>Electorate</t>
  </si>
  <si>
    <t>Existing constituency</t>
  </si>
  <si>
    <t>Local Authority</t>
  </si>
  <si>
    <t>Belfast East Bourough Constituency</t>
  </si>
  <si>
    <t>Total constituency electorate</t>
  </si>
  <si>
    <t>Belfast North Bourough Constituency</t>
  </si>
  <si>
    <t>Row Labels</t>
  </si>
  <si>
    <t>Belfast South Bourough Constituency</t>
  </si>
  <si>
    <t>Belfast West Bourough Constituency</t>
  </si>
  <si>
    <t>Sum of WardElectorate</t>
  </si>
  <si>
    <t>Ards &amp; North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</si>
</sst>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4" fontId="0" fillId="0" borderId="0" xfId="0" applyNumberFormat="1"/>
    <xf numFmtId="164" fontId="0" fillId="4" borderId="0" xfId="1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1" fontId="2" fillId="0" borderId="0" xfId="0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0" fillId="2" borderId="0" xfId="1" applyNumberFormat="1" applyFont="1" applyFill="1" applyAlignment="1">
      <alignment horizontal="center"/>
    </xf>
    <xf numFmtId="1" fontId="0" fillId="4" borderId="0" xfId="1" applyNumberFormat="1" applyFont="1" applyFill="1" applyAlignment="1">
      <alignment horizontal="center"/>
    </xf>
    <xf numFmtId="1" fontId="0" fillId="3" borderId="0" xfId="1" applyNumberFormat="1" applyFont="1" applyFill="1" applyAlignment="1">
      <alignment horizontal="center"/>
    </xf>
    <xf numFmtId="1" fontId="2" fillId="0" borderId="0" xfId="1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1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m Johnston" refreshedDate="43082.508369444447" createdVersion="5" refreshedVersion="5" minRefreshableVersion="3" recordCount="463">
  <cacheSource type="worksheet">
    <worksheetSource ref="A1:F464" sheet="Master"/>
  </cacheSource>
  <cacheFields count="6">
    <cacheField name="ConstituencyName" numFmtId="0">
      <sharedItems count="17">
        <s v="Belfast East"/>
        <s v="Belfast North"/>
        <s v="Belfast South"/>
        <s v="Belfast West"/>
        <s v="Causeway"/>
        <s v="East Antrim"/>
        <s v="Fermanagh &amp; South Tyrone"/>
        <s v="Foyle"/>
        <s v="Mid Antrim"/>
        <s v="Mid Down"/>
        <s v="Mid Ulster"/>
        <s v="Newry &amp; Armagh"/>
        <s v="North Down"/>
        <s v="South Antrim"/>
        <s v="South Down"/>
        <s v="Upper Bann"/>
        <s v="West Tyrone"/>
      </sharedItems>
    </cacheField>
    <cacheField name="ConsituencyElectorate" numFmtId="164">
      <sharedItems containsSemiMixedTypes="0" containsString="0" containsNumber="1" containsInteger="1" minValue="69795" maxValue="77767"/>
    </cacheField>
    <cacheField name="WardName" numFmtId="0">
      <sharedItems count="450">
        <s v="Sydenham"/>
        <s v="Gilnahirk"/>
        <s v="Shandon"/>
        <s v="Ballymacarrett"/>
        <s v="Connswater"/>
        <s v="Bloomfield"/>
        <s v="Beersbridge"/>
        <s v="Orangefield"/>
        <s v="Sandown"/>
        <s v="Belmont"/>
        <s v="Garnerville"/>
        <s v="Stormont"/>
        <s v="Knock"/>
        <s v="Merok"/>
        <s v="Hillfoot"/>
        <s v="Dundonald"/>
        <s v="Carrowreagh"/>
        <s v="Ballyhanwood"/>
        <s v="Enler"/>
        <s v="Graham's Bridge"/>
        <s v="Loughview"/>
        <s v="Holywood"/>
        <s v="Whitehouse"/>
        <s v="Rathcoole"/>
        <s v="O'Neill"/>
        <s v="Glebe"/>
        <s v="Collinbridge"/>
        <s v="Valley"/>
        <s v="Glengormley"/>
        <s v="Carnmoney Hill"/>
        <s v="Ballyhenry"/>
        <s v="Abbey"/>
        <s v="Monkstown"/>
        <s v="Hightown"/>
        <s v="Burnthill"/>
        <s v="Carnmoney"/>
        <s v="Mallusk"/>
        <s v="Bellevue"/>
        <s v="Duncairn"/>
        <s v="Innisfayle"/>
        <s v="Cavehill"/>
        <s v="Fortwilliam"/>
        <s v="Legoniel"/>
        <s v="Ballysillan"/>
        <s v="Chichester Park"/>
        <s v="Cliftonville"/>
        <s v="Water Works"/>
        <s v="New Lodge"/>
        <s v="Ardoyne"/>
        <s v="Rosetta"/>
        <s v="Stranmillis"/>
        <s v="Central"/>
        <s v="Ormeau"/>
        <s v="Upper Malone"/>
        <s v="Belvoir"/>
        <s v="Finaghy"/>
        <s v="Musgrave"/>
        <s v="Malone"/>
        <s v="Windsor"/>
        <s v="Blackstaff"/>
        <s v="Cregagh"/>
        <s v="Ravenhill"/>
        <s v="Woodstock"/>
        <s v="Galwally"/>
        <s v="Beechill"/>
        <s v="Newtownbreda"/>
        <s v="Cairnshill"/>
        <s v="Knockbracken"/>
        <s v="Carryduff West"/>
        <s v="Drumbo"/>
        <s v="Carryduff East"/>
        <s v="Moneyreagh"/>
        <s v="Woodvale"/>
        <s v="Collin Glen"/>
        <s v="Ballygomartin"/>
        <s v="Turf Lodge"/>
        <s v="Falls"/>
        <s v="Ballymurphy"/>
        <s v="Clonard"/>
        <s v="Beechmount"/>
        <s v="Falls Park"/>
        <s v="Shaw's Road"/>
        <s v="Andersonstown"/>
        <s v="Ladybrook"/>
        <s v="Stewartstown"/>
        <s v="Poleglass"/>
        <s v="Twinbrook"/>
        <s v="Lagmore"/>
        <s v="Forth River"/>
        <s v="Shankill"/>
        <s v="Dunmurry"/>
        <s v="Derryaghy"/>
        <s v="Lambeg"/>
        <s v="Magilligan"/>
        <s v="Macosquin"/>
        <s v="Aghadowey"/>
        <s v="Greystone"/>
        <s v="Roeside"/>
        <s v="Coolessan"/>
        <s v="Castlerock"/>
        <s v="Portstewart"/>
        <s v="Dundooan"/>
        <s v="Atlantic"/>
        <s v="Hopefield"/>
        <s v="Portrush and Dunluce"/>
        <s v="University"/>
        <s v="Quarry"/>
        <s v="Mountsandel"/>
        <s v="Waterside"/>
        <s v="Churchland"/>
        <s v="Windy Hall"/>
        <s v="Drumsurn"/>
        <s v="Altahullion"/>
        <s v="Ballykelly"/>
        <s v="Greysteel"/>
        <s v="Giant's Causeway"/>
        <s v="Kinbane"/>
        <s v="Dervock"/>
        <s v="Route"/>
        <s v="Ballymoney North"/>
        <s v="Ballymoney South"/>
        <s v="Ballymoney East"/>
        <s v="Ballycastle"/>
        <s v="Torr Head and Rathlin"/>
        <s v="Rostulla"/>
        <s v="Ballynure"/>
        <s v="Jordanstown"/>
        <s v="Mossley"/>
        <s v="Ballyduff"/>
        <s v="Ballyrobert"/>
        <s v="Ballyclare West"/>
        <s v="Ballyclare East"/>
        <s v="Fairview"/>
        <s v="Lurigethan"/>
        <s v="Carnlough and Glenarm"/>
        <s v="Cairncastle"/>
        <s v="Kilwaughter"/>
        <s v="The Maidens"/>
        <s v="Craigyhill"/>
        <s v="Gardenmore"/>
        <s v="Curran and Inver"/>
        <s v="Islandmagee"/>
        <s v="Ballycarry and Glynn"/>
        <s v="Kilroot"/>
        <s v="Woodburn"/>
        <s v="Whitehead South"/>
        <s v="Burleigh Hill"/>
        <s v="Victoria"/>
        <s v="Love Lane"/>
        <s v="Boneybefore"/>
        <s v="Sunnylands"/>
        <s v="Castle"/>
        <s v="Greenisland"/>
        <s v="Gortalee"/>
        <s v="Belcoo and Garrison"/>
        <s v="Derrygonnelly"/>
        <s v="Boho, Cleenish and Letterbreen"/>
        <s v="Florence Court and Kinawley"/>
        <s v="Belleek and Boa"/>
        <s v="Ederney and Kesh"/>
        <s v="Lisnarrick"/>
        <s v="Ballinamallard"/>
        <s v="Irvinestown"/>
        <s v="Tempo"/>
        <s v="Brookeborough"/>
        <s v="Lisbellaw"/>
        <s v="Erne"/>
        <s v="Portora"/>
        <s v="Rossorry"/>
        <s v="Castlecoole"/>
        <s v="Maguiresbridge"/>
        <s v="Lisnaskea"/>
        <s v="Derrylin"/>
        <s v="Donagh"/>
        <s v="Rosslea"/>
        <s v="Newtownbutler"/>
        <s v="Fivemiletown"/>
        <s v="Augher and Clogher"/>
        <s v="Ballygawley"/>
        <s v="Castlecaulfield"/>
        <s v="Aughnacloy"/>
        <s v="Caledon"/>
        <s v="Moy"/>
        <s v="Mullaghmore"/>
        <s v="Ballysaggart"/>
        <s v="Moygashel"/>
        <s v="Killymeal"/>
        <s v="Killyman"/>
        <s v="Brandywell"/>
        <s v="Sheriff's Mountain"/>
        <s v="Creggan South"/>
        <s v="New Buildings"/>
        <s v="Clondermot"/>
        <s v="Drumahoe"/>
        <s v="Kilfennan"/>
        <s v="Lisnagelvin"/>
        <s v="Ebrington"/>
        <s v="City Walls"/>
        <s v="Northland"/>
        <s v="Creggan"/>
        <s v="Foyle Springs"/>
        <s v="Ballymagroarty"/>
        <s v="Springtown"/>
        <s v="Madam's Bank"/>
        <s v="Caw"/>
        <s v="Enagh"/>
        <s v="Skeoge"/>
        <s v="Shantallow East"/>
        <s v="Carn Hill"/>
        <s v="Shantallow"/>
        <s v="Galliagh"/>
        <s v="Culmore"/>
        <s v="Eglinton"/>
        <s v="Slievekirk"/>
        <s v="Toome"/>
        <s v="Cranfield"/>
        <s v="Shilvodan"/>
        <s v="Randalstown"/>
        <s v="Parkgate"/>
        <s v="Doagh"/>
        <s v="Loughguile and Stranocum"/>
        <s v="Rasharkin"/>
        <s v="Clogh Mills"/>
        <s v="Dunloy"/>
        <s v="Glenravel"/>
        <s v="Portglenone"/>
        <s v="Maine"/>
        <s v="Kirkinriola"/>
        <s v="Cullybackey"/>
        <s v="Galgorm"/>
        <s v="Ahoghill"/>
        <s v="Slemish"/>
        <s v="Broughshane"/>
        <s v="Academy"/>
        <s v="Park"/>
        <s v="Braidwater"/>
        <s v="Fair Green"/>
        <s v="Ballee and Harryville"/>
        <s v="Ballykeel"/>
        <s v="Castle Demesne"/>
        <s v="Ardeevin"/>
        <s v="Grange"/>
        <s v="Kells"/>
        <s v="Glenwhirry"/>
        <s v="Dromore"/>
        <s v="Quilly"/>
        <s v="Gransha"/>
        <s v="Banbridge East"/>
        <s v="Banbridge North"/>
        <s v="Banbridge South"/>
        <s v="Banbridge West"/>
        <s v="Ravernet"/>
        <s v="Hillsborough"/>
        <s v="Dromara"/>
        <s v="Ballymacbrennan"/>
        <s v="Derryboy"/>
        <s v="Kilmore"/>
        <s v="Ballynahinch"/>
        <s v="Saintfield"/>
        <s v="Ballygowan"/>
        <s v="Killinchy"/>
        <s v="Comber South"/>
        <s v="Comber West"/>
        <s v="Comber North"/>
        <s v="West Winds"/>
        <s v="Conway Square"/>
        <s v="Scrabo"/>
        <s v="Gregstown"/>
        <s v="Glen"/>
        <s v="Movilla"/>
        <s v="Cronstown"/>
        <s v="Loughries"/>
        <s v="Kilrea"/>
        <s v="Garvagh"/>
        <s v="Dungiven"/>
        <s v="Pomeroy"/>
        <s v="Donaghmore"/>
        <s v="Coalisland North"/>
        <s v="Ardboe"/>
        <s v="Coagh"/>
        <s v="Loughry"/>
        <s v="Cookstown South"/>
        <s v="Cookstown East"/>
        <s v="Cookstown West"/>
        <s v="Oaklands"/>
        <s v="Lissan"/>
        <s v="The Loup"/>
        <s v="Coolshinny"/>
        <s v="Ballymaguigan"/>
        <s v="Town Parks East"/>
        <s v="Draperstown"/>
        <s v="Tobermore"/>
        <s v="Castledawson"/>
        <s v="Bellaghy"/>
        <s v="Tamlaght O'Crilly"/>
        <s v="Maghera"/>
        <s v="Lower Glenshane"/>
        <s v="Swatragh"/>
        <s v="Washing Bay"/>
        <s v="Coalisland South"/>
        <s v="Navan"/>
        <s v="Cathedral"/>
        <s v="The Mall"/>
        <s v="Blackwatertown"/>
        <s v="Demesne"/>
        <s v="Keady"/>
        <s v="Seagahan"/>
        <s v="Markethill"/>
        <s v="Hamiltonsbawn"/>
        <s v="Richhill"/>
        <s v="Loughgall"/>
        <s v="Newtownhamilton"/>
        <s v="Forkhill"/>
        <s v="Mullaghbane"/>
        <s v="Fathom"/>
        <s v="Damolly"/>
        <s v="St. Patrick's"/>
        <s v="Ballybot"/>
        <s v="Drumalane"/>
        <s v="Camlough"/>
        <s v="Whitecross"/>
        <s v="Bessbrook"/>
        <s v="Crossmaglen"/>
        <s v="Helen's Bay"/>
        <s v="Clandeboye"/>
        <s v="Ballygrainey"/>
        <s v="Rathmore"/>
        <s v="Bryansburn"/>
        <s v="Rathgael"/>
        <s v="Kilcooley"/>
        <s v="Silverstream"/>
        <s v="Harbour"/>
        <s v="Broadway"/>
        <s v="Ballyholme"/>
        <s v="Groomsport"/>
        <s v="Warren"/>
        <s v="Ballycrochan"/>
        <s v="Silverbirch"/>
        <s v="Ballymagee"/>
        <s v="Donaghadee"/>
        <s v="Cultra"/>
        <s v="Carrowdore"/>
        <s v="Ballywalter"/>
        <s v="Kircubbin"/>
        <s v="Portavogie"/>
        <s v="Portaferry"/>
        <s v="Stiles"/>
        <s v="Springfarm"/>
        <s v="Antrim Centre"/>
        <s v="Steeple"/>
        <s v="Fountain Hill"/>
        <s v="Aldergrove"/>
        <s v="Templepatrick"/>
        <s v="Crumlin"/>
        <s v="Clady"/>
        <s v="Ballinderry"/>
        <s v="Maghaberry"/>
        <s v="White Mountain"/>
        <s v="Ballymacoss"/>
        <s v="Knockmore"/>
        <s v="Ballymacash"/>
        <s v="Wallace Park"/>
        <s v="Harmony Hill"/>
        <s v="Hilden"/>
        <s v="Lagan Valley"/>
        <s v="Old Warren"/>
        <s v="Lisnagarvey"/>
        <s v="Lagan"/>
        <s v="Maze"/>
        <s v="Blaris"/>
        <s v="Hillhall"/>
        <s v="Moira"/>
        <s v="Magheralave"/>
        <s v="Glenavy"/>
        <s v="Stonyford"/>
        <s v="Rathfriland"/>
        <s v="Loughbrickland"/>
        <s v="Lisnacree"/>
        <s v="Rostrevor"/>
        <s v="Burren"/>
        <s v="Derryleckagh"/>
        <s v="Binnian"/>
        <s v="Kilkeel"/>
        <s v="Annalong"/>
        <s v="Donard"/>
        <s v="Murlough"/>
        <s v="Ballydugan"/>
        <s v="Lecale"/>
        <s v="Knocknashinna"/>
        <s v="Dundrum"/>
        <s v="Hilltown"/>
        <s v="Mayobridge"/>
        <s v="Tollymore"/>
        <s v="Castlewellan"/>
        <s v="Ballyward"/>
        <s v="Strangford"/>
        <s v="Quoile"/>
        <s v="Warrenpoint"/>
        <s v="Drumaness"/>
        <s v="Crossgar and Killyleagh"/>
        <s v="Tandragee"/>
        <s v="The Birches"/>
        <s v="Derrytrasna"/>
        <s v="Craigavon Centre"/>
        <s v="Knocknashane"/>
        <s v="Magheralin"/>
        <s v="Parklake"/>
        <s v="Lough Road"/>
        <s v="Mourneview"/>
        <s v="Kernan"/>
        <s v="Mahon"/>
        <s v="Ballybay"/>
        <s v="Corcrain"/>
        <s v="Killycomain"/>
        <s v="Bleary"/>
        <s v="Gilford"/>
        <s v="Donaghcloney"/>
        <s v="Waringstown"/>
        <s v="Aghagallon"/>
        <s v="Brownlow"/>
        <s v="Feeny"/>
        <s v="Claudy"/>
        <s v="Glenderg"/>
        <s v="Finn"/>
        <s v="Castlederg"/>
        <s v="Newtownstewart"/>
        <s v="Sion Mills"/>
        <s v="Strabane North"/>
        <s v="Strabane West"/>
        <s v="Ballycolman"/>
        <s v="Glenelly Valley"/>
        <s v="Artigarvan"/>
        <s v="Dunnamanagh"/>
        <s v="Drumquin"/>
        <s v="Fairy Water"/>
        <s v="Gortin"/>
        <s v="Trillick"/>
        <s v="Fintona"/>
        <s v="Newtownsaville"/>
        <s v="Beragh"/>
        <s v="Camowen"/>
        <s v="Dergmoney"/>
        <s v="Coolnagard"/>
        <s v="Gortrush"/>
        <s v="Strule"/>
        <s v="Killyclogher"/>
        <s v="Drumnakilly"/>
        <s v="Sixmilecross"/>
        <s v="Termon"/>
        <s v="Owenkillew"/>
      </sharedItems>
    </cacheField>
    <cacheField name="WardElectorate" numFmtId="164">
      <sharedItems containsSemiMixedTypes="0" containsString="0" containsNumber="1" containsInteger="1" minValue="0" maxValue="4409"/>
    </cacheField>
    <cacheField name="LocalAuthority" numFmtId="0">
      <sharedItems/>
    </cacheField>
    <cacheField name="CurrentCons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3">
  <r>
    <x v="0"/>
    <n v="70079"/>
    <x v="0"/>
    <n v="3333"/>
    <s v="Belfast"/>
    <s v="Belfast East"/>
  </r>
  <r>
    <x v="0"/>
    <n v="70079"/>
    <x v="1"/>
    <n v="3563"/>
    <s v="Belfast"/>
    <s v="Belfast East"/>
  </r>
  <r>
    <x v="0"/>
    <n v="70079"/>
    <x v="2"/>
    <n v="3755"/>
    <s v="Belfast"/>
    <s v="Belfast East"/>
  </r>
  <r>
    <x v="0"/>
    <n v="70079"/>
    <x v="3"/>
    <n v="3528"/>
    <s v="Belfast"/>
    <s v="Belfast East"/>
  </r>
  <r>
    <x v="0"/>
    <n v="70079"/>
    <x v="4"/>
    <n v="3532"/>
    <s v="Belfast"/>
    <s v="Belfast East"/>
  </r>
  <r>
    <x v="0"/>
    <n v="70079"/>
    <x v="5"/>
    <n v="3474"/>
    <s v="Belfast"/>
    <s v="Belfast East"/>
  </r>
  <r>
    <x v="0"/>
    <n v="70079"/>
    <x v="6"/>
    <n v="3443"/>
    <s v="Belfast"/>
    <s v="Belfast East"/>
  </r>
  <r>
    <x v="0"/>
    <n v="70079"/>
    <x v="7"/>
    <n v="3405"/>
    <s v="Belfast"/>
    <s v="Belfast East"/>
  </r>
  <r>
    <x v="0"/>
    <n v="70079"/>
    <x v="8"/>
    <n v="3207"/>
    <s v="Belfast"/>
    <s v="Belfast East"/>
  </r>
  <r>
    <x v="0"/>
    <n v="70079"/>
    <x v="9"/>
    <n v="3534"/>
    <s v="Belfast"/>
    <s v="Belfast East"/>
  </r>
  <r>
    <x v="0"/>
    <n v="70079"/>
    <x v="10"/>
    <n v="3478"/>
    <s v="Belfast"/>
    <s v="Belfast East"/>
  </r>
  <r>
    <x v="0"/>
    <n v="70079"/>
    <x v="11"/>
    <n v="3667"/>
    <s v="Belfast"/>
    <s v="Belfast East"/>
  </r>
  <r>
    <x v="0"/>
    <n v="70079"/>
    <x v="12"/>
    <n v="3658"/>
    <s v="Belfast"/>
    <s v="Belfast East"/>
  </r>
  <r>
    <x v="0"/>
    <n v="70079"/>
    <x v="13"/>
    <n v="3085"/>
    <s v="Belfast"/>
    <s v="Belfast East"/>
  </r>
  <r>
    <x v="0"/>
    <n v="70079"/>
    <x v="14"/>
    <n v="3588"/>
    <s v="Belfast"/>
    <s v="Belfast South"/>
  </r>
  <r>
    <x v="0"/>
    <n v="70079"/>
    <x v="15"/>
    <n v="2243"/>
    <s v="Lisburn and Castlereagh"/>
    <s v="Belfast East"/>
  </r>
  <r>
    <x v="0"/>
    <n v="70079"/>
    <x v="16"/>
    <n v="3081"/>
    <s v="Lisburn and Castlereagh"/>
    <s v="Belfast East"/>
  </r>
  <r>
    <x v="0"/>
    <n v="70079"/>
    <x v="17"/>
    <n v="2228"/>
    <s v="Lisburn and Castlereagh"/>
    <s v="Belfast East"/>
  </r>
  <r>
    <x v="0"/>
    <n v="70079"/>
    <x v="18"/>
    <n v="2175"/>
    <s v="Lisburn and Castlereagh"/>
    <s v="Belfast East"/>
  </r>
  <r>
    <x v="0"/>
    <n v="70079"/>
    <x v="19"/>
    <n v="2139"/>
    <s v="Lisburn and Castlereagh"/>
    <s v="Belfast East"/>
  </r>
  <r>
    <x v="0"/>
    <n v="70079"/>
    <x v="20"/>
    <n v="2846"/>
    <s v="North Down and Ards"/>
    <s v="North Down"/>
  </r>
  <r>
    <x v="0"/>
    <n v="70079"/>
    <x v="21"/>
    <n v="3117"/>
    <s v="North Down and Ards"/>
    <s v="North Down"/>
  </r>
  <r>
    <x v="1"/>
    <n v="76502"/>
    <x v="22"/>
    <n v="2118"/>
    <s v="Antrim and Newtownabbey"/>
    <s v="Belfast North"/>
  </r>
  <r>
    <x v="1"/>
    <n v="76502"/>
    <x v="23"/>
    <n v="2144"/>
    <s v="Antrim and Newtownabbey"/>
    <s v="Belfast North"/>
  </r>
  <r>
    <x v="1"/>
    <n v="76502"/>
    <x v="24"/>
    <n v="2154"/>
    <s v="Antrim and Newtownabbey"/>
    <s v="Belfast North"/>
  </r>
  <r>
    <x v="1"/>
    <n v="76502"/>
    <x v="25"/>
    <n v="2314"/>
    <s v="Antrim and Newtownabbey"/>
    <s v="Belfast North"/>
  </r>
  <r>
    <x v="1"/>
    <n v="76502"/>
    <x v="26"/>
    <n v="2222"/>
    <s v="Antrim and Newtownabbey"/>
    <s v="Belfast North"/>
  </r>
  <r>
    <x v="1"/>
    <n v="76502"/>
    <x v="27"/>
    <n v="2206"/>
    <s v="Antrim and Newtownabbey"/>
    <s v="Belfast North"/>
  </r>
  <r>
    <x v="1"/>
    <n v="76502"/>
    <x v="28"/>
    <n v="2318"/>
    <s v="Antrim and Newtownabbey"/>
    <s v="Belfast North"/>
  </r>
  <r>
    <x v="1"/>
    <n v="76502"/>
    <x v="29"/>
    <n v="2280"/>
    <s v="Antrim and Newtownabbey"/>
    <s v="Belfast North"/>
  </r>
  <r>
    <x v="1"/>
    <n v="76502"/>
    <x v="30"/>
    <n v="2107"/>
    <s v="Antrim and Newtownabbey"/>
    <s v="Belfast North"/>
  </r>
  <r>
    <x v="1"/>
    <n v="76502"/>
    <x v="31"/>
    <n v="2281"/>
    <s v="Antrim and Newtownabbey"/>
    <s v="East Antrim"/>
  </r>
  <r>
    <x v="1"/>
    <n v="76502"/>
    <x v="32"/>
    <n v="2242"/>
    <s v="Antrim and Newtownabbey"/>
    <s v="East Antrim"/>
  </r>
  <r>
    <x v="1"/>
    <n v="76502"/>
    <x v="33"/>
    <n v="2087"/>
    <s v="Antrim and Newtownabbey"/>
    <s v="South Antrim"/>
  </r>
  <r>
    <x v="1"/>
    <n v="76502"/>
    <x v="34"/>
    <n v="2454"/>
    <s v="Antrim and Newtownabbey"/>
    <s v="South Antrim"/>
  </r>
  <r>
    <x v="1"/>
    <n v="76502"/>
    <x v="35"/>
    <n v="2109"/>
    <s v="Antrim and Newtownabbey"/>
    <s v="South Antrim"/>
  </r>
  <r>
    <x v="1"/>
    <n v="76502"/>
    <x v="36"/>
    <n v="3217"/>
    <s v="Antrim and Newtownabbey"/>
    <s v="South Antrim"/>
  </r>
  <r>
    <x v="1"/>
    <n v="76502"/>
    <x v="37"/>
    <n v="3386"/>
    <s v="Belfast"/>
    <s v="Belfast North"/>
  </r>
  <r>
    <x v="1"/>
    <n v="76502"/>
    <x v="38"/>
    <n v="3731"/>
    <s v="Belfast"/>
    <s v="Belfast North"/>
  </r>
  <r>
    <x v="1"/>
    <n v="76502"/>
    <x v="39"/>
    <n v="3700"/>
    <s v="Belfast"/>
    <s v="Belfast North"/>
  </r>
  <r>
    <x v="1"/>
    <n v="76502"/>
    <x v="40"/>
    <n v="3295"/>
    <s v="Belfast"/>
    <s v="Belfast North"/>
  </r>
  <r>
    <x v="1"/>
    <n v="76502"/>
    <x v="41"/>
    <n v="3290"/>
    <s v="Belfast"/>
    <s v="Belfast North"/>
  </r>
  <r>
    <x v="1"/>
    <n v="76502"/>
    <x v="42"/>
    <n v="3540"/>
    <s v="Belfast"/>
    <s v="Belfast North"/>
  </r>
  <r>
    <x v="1"/>
    <n v="76502"/>
    <x v="43"/>
    <n v="3333"/>
    <s v="Belfast"/>
    <s v="Belfast North"/>
  </r>
  <r>
    <x v="1"/>
    <n v="76502"/>
    <x v="44"/>
    <n v="3688"/>
    <s v="Belfast"/>
    <s v="Belfast North"/>
  </r>
  <r>
    <x v="1"/>
    <n v="76502"/>
    <x v="45"/>
    <n v="3574"/>
    <s v="Belfast"/>
    <s v="Belfast North"/>
  </r>
  <r>
    <x v="1"/>
    <n v="76502"/>
    <x v="46"/>
    <n v="3757"/>
    <s v="Belfast"/>
    <s v="Belfast North"/>
  </r>
  <r>
    <x v="1"/>
    <n v="76502"/>
    <x v="47"/>
    <n v="3310"/>
    <s v="Belfast"/>
    <s v="Belfast North"/>
  </r>
  <r>
    <x v="1"/>
    <n v="76502"/>
    <x v="48"/>
    <n v="3645"/>
    <s v="Belfast"/>
    <s v="Belfast North"/>
  </r>
  <r>
    <x v="2"/>
    <n v="69881"/>
    <x v="49"/>
    <n v="3636"/>
    <s v="Belfast"/>
    <s v="Belfast South"/>
  </r>
  <r>
    <x v="2"/>
    <n v="69881"/>
    <x v="50"/>
    <n v="3832"/>
    <s v="Belfast"/>
    <s v="Belfast South"/>
  </r>
  <r>
    <x v="2"/>
    <n v="69881"/>
    <x v="51"/>
    <n v="4342"/>
    <s v="Belfast"/>
    <s v="Belfast South"/>
  </r>
  <r>
    <x v="2"/>
    <n v="69881"/>
    <x v="52"/>
    <n v="3409"/>
    <s v="Belfast"/>
    <s v="Belfast South"/>
  </r>
  <r>
    <x v="2"/>
    <n v="69881"/>
    <x v="53"/>
    <n v="3470"/>
    <s v="Belfast"/>
    <s v="Belfast South"/>
  </r>
  <r>
    <x v="2"/>
    <n v="69881"/>
    <x v="54"/>
    <n v="3422"/>
    <s v="Belfast"/>
    <s v="Belfast South"/>
  </r>
  <r>
    <x v="2"/>
    <n v="69881"/>
    <x v="55"/>
    <n v="3406"/>
    <s v="Belfast"/>
    <s v="Belfast South"/>
  </r>
  <r>
    <x v="2"/>
    <n v="69881"/>
    <x v="56"/>
    <n v="3472"/>
    <s v="Belfast"/>
    <s v="Belfast South"/>
  </r>
  <r>
    <x v="2"/>
    <n v="69881"/>
    <x v="57"/>
    <n v="3399"/>
    <s v="Belfast"/>
    <s v="Belfast South"/>
  </r>
  <r>
    <x v="2"/>
    <n v="69881"/>
    <x v="58"/>
    <n v="3804"/>
    <s v="Belfast"/>
    <s v="Belfast South"/>
  </r>
  <r>
    <x v="2"/>
    <n v="69881"/>
    <x v="59"/>
    <n v="3682"/>
    <s v="Belfast"/>
    <s v="Belfast South"/>
  </r>
  <r>
    <x v="2"/>
    <n v="69881"/>
    <x v="60"/>
    <n v="3150"/>
    <s v="Belfast"/>
    <s v="Belfast South"/>
  </r>
  <r>
    <x v="2"/>
    <n v="69881"/>
    <x v="61"/>
    <n v="3062"/>
    <s v="Belfast"/>
    <s v="Belfast South"/>
  </r>
  <r>
    <x v="2"/>
    <n v="69881"/>
    <x v="62"/>
    <n v="3072"/>
    <s v="Belfast"/>
    <s v="Belfast South"/>
  </r>
  <r>
    <x v="2"/>
    <n v="69881"/>
    <x v="63"/>
    <n v="2304"/>
    <s v="Lisburn and Castlereagh"/>
    <s v="Belfast South"/>
  </r>
  <r>
    <x v="2"/>
    <n v="69881"/>
    <x v="64"/>
    <n v="2396"/>
    <s v="Lisburn and Castlereagh"/>
    <s v="Belfast South"/>
  </r>
  <r>
    <x v="2"/>
    <n v="69881"/>
    <x v="65"/>
    <n v="2000"/>
    <s v="Lisburn and Castlereagh"/>
    <s v="Belfast South"/>
  </r>
  <r>
    <x v="2"/>
    <n v="69881"/>
    <x v="66"/>
    <n v="2385"/>
    <s v="Lisburn and Castlereagh"/>
    <s v="Belfast South"/>
  </r>
  <r>
    <x v="2"/>
    <n v="69881"/>
    <x v="67"/>
    <n v="2488"/>
    <s v="Lisburn and Castlereagh"/>
    <s v="Belfast South"/>
  </r>
  <r>
    <x v="2"/>
    <n v="69881"/>
    <x v="68"/>
    <n v="2320"/>
    <s v="Lisburn and Castlereagh"/>
    <s v="Belfast South"/>
  </r>
  <r>
    <x v="2"/>
    <n v="69881"/>
    <x v="69"/>
    <n v="2214"/>
    <s v="Lisburn and Castlereagh"/>
    <s v="Lagan Valley"/>
  </r>
  <r>
    <x v="2"/>
    <n v="69881"/>
    <x v="70"/>
    <n v="2490"/>
    <s v="Lisburn and Castlereagh"/>
    <s v="Strangford"/>
  </r>
  <r>
    <x v="2"/>
    <n v="69881"/>
    <x v="71"/>
    <n v="2126"/>
    <s v="Lisburn and Castlereagh"/>
    <s v="Strangford"/>
  </r>
  <r>
    <x v="3"/>
    <n v="73732"/>
    <x v="72"/>
    <n v="3087"/>
    <s v="Belfast"/>
    <s v="Belfast North"/>
  </r>
  <r>
    <x v="3"/>
    <n v="73732"/>
    <x v="73"/>
    <n v="3888"/>
    <s v="Belfast"/>
    <s v="Belfast West"/>
  </r>
  <r>
    <x v="3"/>
    <n v="73732"/>
    <x v="74"/>
    <n v="3994"/>
    <s v="Belfast"/>
    <s v="Belfast West"/>
  </r>
  <r>
    <x v="3"/>
    <n v="73732"/>
    <x v="75"/>
    <n v="3472"/>
    <s v="Belfast"/>
    <s v="Belfast West"/>
  </r>
  <r>
    <x v="3"/>
    <n v="73732"/>
    <x v="76"/>
    <n v="3237"/>
    <s v="Belfast"/>
    <s v="Belfast West"/>
  </r>
  <r>
    <x v="3"/>
    <n v="73732"/>
    <x v="77"/>
    <n v="3377"/>
    <s v="Belfast"/>
    <s v="Belfast West"/>
  </r>
  <r>
    <x v="3"/>
    <n v="73732"/>
    <x v="78"/>
    <n v="3665"/>
    <s v="Belfast"/>
    <s v="Belfast West"/>
  </r>
  <r>
    <x v="3"/>
    <n v="73732"/>
    <x v="79"/>
    <n v="3497"/>
    <s v="Belfast"/>
    <s v="Belfast West"/>
  </r>
  <r>
    <x v="3"/>
    <n v="73732"/>
    <x v="80"/>
    <n v="3646"/>
    <s v="Belfast"/>
    <s v="Belfast West"/>
  </r>
  <r>
    <x v="3"/>
    <n v="73732"/>
    <x v="81"/>
    <n v="3816"/>
    <s v="Belfast"/>
    <s v="Belfast West"/>
  </r>
  <r>
    <x v="3"/>
    <n v="73732"/>
    <x v="82"/>
    <n v="3641"/>
    <s v="Belfast"/>
    <s v="Belfast West"/>
  </r>
  <r>
    <x v="3"/>
    <n v="73732"/>
    <x v="83"/>
    <n v="3632"/>
    <s v="Belfast"/>
    <s v="Belfast West"/>
  </r>
  <r>
    <x v="3"/>
    <n v="73732"/>
    <x v="84"/>
    <n v="3566"/>
    <s v="Belfast"/>
    <s v="Belfast West"/>
  </r>
  <r>
    <x v="3"/>
    <n v="73732"/>
    <x v="85"/>
    <n v="3677"/>
    <s v="Belfast"/>
    <s v="Belfast West"/>
  </r>
  <r>
    <x v="3"/>
    <n v="73732"/>
    <x v="86"/>
    <n v="3338"/>
    <s v="Belfast"/>
    <s v="Belfast West"/>
  </r>
  <r>
    <x v="3"/>
    <n v="73732"/>
    <x v="87"/>
    <n v="4409"/>
    <s v="Belfast"/>
    <s v="Belfast West"/>
  </r>
  <r>
    <x v="3"/>
    <n v="73732"/>
    <x v="88"/>
    <n v="3112"/>
    <s v="Belfast"/>
    <s v="Belfast West"/>
  </r>
  <r>
    <x v="3"/>
    <n v="73732"/>
    <x v="89"/>
    <n v="3997"/>
    <s v="Belfast"/>
    <s v="Belfast West"/>
  </r>
  <r>
    <x v="3"/>
    <n v="73732"/>
    <x v="90"/>
    <n v="3774"/>
    <s v="Belfast"/>
    <s v="Belfast West"/>
  </r>
  <r>
    <x v="3"/>
    <n v="73732"/>
    <x v="91"/>
    <n v="2616"/>
    <s v="Lisburn and Castlereagh"/>
    <s v="Lagan Valley"/>
  </r>
  <r>
    <x v="3"/>
    <n v="73732"/>
    <x v="92"/>
    <n v="2291"/>
    <s v="Lisburn and Castlereagh"/>
    <s v="Lagan Valley"/>
  </r>
  <r>
    <x v="4"/>
    <n v="74360"/>
    <x v="93"/>
    <n v="2269"/>
    <s v="Causeway Coast and Glens"/>
    <s v="Londonderry East"/>
  </r>
  <r>
    <x v="4"/>
    <n v="74360"/>
    <x v="94"/>
    <n v="2389"/>
    <s v="Causeway Coast and Glens"/>
    <s v="Londonderry East"/>
  </r>
  <r>
    <x v="4"/>
    <n v="74360"/>
    <x v="95"/>
    <n v="2528"/>
    <s v="Causeway Coast and Glens"/>
    <s v="Londonderry East"/>
  </r>
  <r>
    <x v="4"/>
    <n v="74360"/>
    <x v="96"/>
    <n v="2306"/>
    <s v="Causeway Coast and Glens"/>
    <s v="Londonderry East"/>
  </r>
  <r>
    <x v="4"/>
    <n v="74360"/>
    <x v="97"/>
    <n v="2085"/>
    <s v="Causeway Coast and Glens"/>
    <s v="Londonderry East"/>
  </r>
  <r>
    <x v="4"/>
    <n v="74360"/>
    <x v="98"/>
    <n v="2038"/>
    <s v="Causeway Coast and Glens"/>
    <s v="Londonderry East"/>
  </r>
  <r>
    <x v="4"/>
    <n v="74360"/>
    <x v="99"/>
    <n v="2546"/>
    <s v="Causeway Coast and Glens"/>
    <s v="Londonderry East"/>
  </r>
  <r>
    <x v="4"/>
    <n v="74360"/>
    <x v="100"/>
    <n v="2175"/>
    <s v="Causeway Coast and Glens"/>
    <s v="Londonderry East"/>
  </r>
  <r>
    <x v="4"/>
    <n v="74360"/>
    <x v="101"/>
    <n v="2448"/>
    <s v="Causeway Coast and Glens"/>
    <s v="Londonderry East"/>
  </r>
  <r>
    <x v="4"/>
    <n v="74360"/>
    <x v="102"/>
    <n v="2463"/>
    <s v="Causeway Coast and Glens"/>
    <s v="Londonderry East"/>
  </r>
  <r>
    <x v="4"/>
    <n v="74360"/>
    <x v="103"/>
    <n v="2491"/>
    <s v="Causeway Coast and Glens"/>
    <s v="Londonderry East"/>
  </r>
  <r>
    <x v="4"/>
    <n v="74360"/>
    <x v="104"/>
    <n v="2197"/>
    <s v="Causeway Coast and Glens"/>
    <s v="Londonderry East"/>
  </r>
  <r>
    <x v="4"/>
    <n v="74360"/>
    <x v="105"/>
    <n v="2127"/>
    <s v="Causeway Coast and Glens"/>
    <s v="Londonderry East"/>
  </r>
  <r>
    <x v="4"/>
    <n v="74360"/>
    <x v="106"/>
    <n v="2514"/>
    <s v="Causeway Coast and Glens"/>
    <s v="Londonderry East"/>
  </r>
  <r>
    <x v="4"/>
    <n v="74360"/>
    <x v="107"/>
    <n v="2415"/>
    <s v="Causeway Coast and Glens"/>
    <s v="Londonderry East"/>
  </r>
  <r>
    <x v="4"/>
    <n v="74360"/>
    <x v="108"/>
    <n v="2801"/>
    <s v="Causeway Coast and Glens"/>
    <s v="Londonderry East"/>
  </r>
  <r>
    <x v="4"/>
    <n v="74360"/>
    <x v="109"/>
    <n v="2590"/>
    <s v="Causeway Coast and Glens"/>
    <s v="Londonderry East"/>
  </r>
  <r>
    <x v="4"/>
    <n v="74360"/>
    <x v="110"/>
    <n v="2700"/>
    <s v="Causeway Coast and Glens"/>
    <s v="Londonderry East"/>
  </r>
  <r>
    <x v="4"/>
    <n v="74360"/>
    <x v="111"/>
    <n v="2354"/>
    <s v="Causeway Coast and Glens"/>
    <s v="Londonderry East"/>
  </r>
  <r>
    <x v="4"/>
    <n v="74360"/>
    <x v="112"/>
    <n v="2205"/>
    <s v="Causeway Coast and Glens"/>
    <s v="Londonderry East"/>
  </r>
  <r>
    <x v="4"/>
    <n v="74360"/>
    <x v="113"/>
    <n v="2318"/>
    <s v="Causeway Coast and Glens"/>
    <s v="Londonderry East"/>
  </r>
  <r>
    <x v="4"/>
    <n v="74360"/>
    <x v="114"/>
    <n v="2896"/>
    <s v="Causeway Coast and Glens"/>
    <s v="Londonderry East"/>
  </r>
  <r>
    <x v="4"/>
    <n v="74360"/>
    <x v="115"/>
    <n v="2448"/>
    <s v="Causeway Coast and Glens"/>
    <s v="North Antrim"/>
  </r>
  <r>
    <x v="4"/>
    <n v="74360"/>
    <x v="116"/>
    <n v="2579"/>
    <s v="Causeway Coast and Glens"/>
    <s v="North Antrim"/>
  </r>
  <r>
    <x v="4"/>
    <n v="74360"/>
    <x v="117"/>
    <n v="2405"/>
    <s v="Causeway Coast and Glens"/>
    <s v="North Antrim"/>
  </r>
  <r>
    <x v="4"/>
    <n v="74360"/>
    <x v="118"/>
    <n v="2322"/>
    <s v="Causeway Coast and Glens"/>
    <s v="North Antrim"/>
  </r>
  <r>
    <x v="4"/>
    <n v="74360"/>
    <x v="119"/>
    <n v="2483"/>
    <s v="Causeway Coast and Glens"/>
    <s v="North Antrim"/>
  </r>
  <r>
    <x v="4"/>
    <n v="74360"/>
    <x v="120"/>
    <n v="2190"/>
    <s v="Causeway Coast and Glens"/>
    <s v="North Antrim"/>
  </r>
  <r>
    <x v="4"/>
    <n v="74360"/>
    <x v="121"/>
    <n v="2153"/>
    <s v="Causeway Coast and Glens"/>
    <s v="North Antrim"/>
  </r>
  <r>
    <x v="4"/>
    <n v="74360"/>
    <x v="122"/>
    <n v="2360"/>
    <s v="Causeway Coast and Glens"/>
    <s v="North Antrim"/>
  </r>
  <r>
    <x v="4"/>
    <n v="74360"/>
    <x v="123"/>
    <n v="2565"/>
    <s v="Causeway Coast and Glens"/>
    <s v="North Antrim"/>
  </r>
  <r>
    <x v="5"/>
    <n v="74733"/>
    <x v="124"/>
    <n v="2452"/>
    <s v="Antrim and Newtownabbey"/>
    <s v="East Antrim"/>
  </r>
  <r>
    <x v="5"/>
    <n v="74733"/>
    <x v="125"/>
    <n v="2519"/>
    <s v="Antrim and Newtownabbey"/>
    <s v="South Antrim"/>
  </r>
  <r>
    <x v="5"/>
    <n v="74733"/>
    <x v="126"/>
    <n v="2439"/>
    <s v="Antrim and Newtownabbey"/>
    <s v="South Antrim"/>
  </r>
  <r>
    <x v="5"/>
    <n v="74733"/>
    <x v="127"/>
    <n v="2502"/>
    <s v="Antrim and Newtownabbey"/>
    <s v="South Antrim"/>
  </r>
  <r>
    <x v="5"/>
    <n v="74733"/>
    <x v="128"/>
    <n v="2332"/>
    <s v="Antrim and Newtownabbey"/>
    <s v="South Antrim"/>
  </r>
  <r>
    <x v="5"/>
    <n v="74733"/>
    <x v="129"/>
    <n v="2469"/>
    <s v="Antrim and Newtownabbey"/>
    <s v="South Antrim"/>
  </r>
  <r>
    <x v="5"/>
    <n v="74733"/>
    <x v="130"/>
    <n v="2647"/>
    <s v="Antrim and Newtownabbey"/>
    <s v="South Antrim"/>
  </r>
  <r>
    <x v="5"/>
    <n v="74733"/>
    <x v="131"/>
    <n v="2580"/>
    <s v="Antrim and Newtownabbey"/>
    <s v="South Antrim"/>
  </r>
  <r>
    <x v="5"/>
    <n v="74733"/>
    <x v="132"/>
    <n v="2110"/>
    <s v="Antrim and Newtownabbey"/>
    <s v="South Antrim"/>
  </r>
  <r>
    <x v="5"/>
    <n v="74733"/>
    <x v="133"/>
    <n v="2108"/>
    <s v="Causeway Coast and Glens"/>
    <s v="East Antrim"/>
  </r>
  <r>
    <x v="5"/>
    <n v="74733"/>
    <x v="134"/>
    <n v="2244"/>
    <s v="Mid and East Antrim"/>
    <s v="East Antrim"/>
  </r>
  <r>
    <x v="5"/>
    <n v="74733"/>
    <x v="135"/>
    <n v="2623"/>
    <s v="Mid and East Antrim"/>
    <s v="East Antrim"/>
  </r>
  <r>
    <x v="5"/>
    <n v="74733"/>
    <x v="136"/>
    <n v="2946"/>
    <s v="Mid and East Antrim"/>
    <s v="East Antrim"/>
  </r>
  <r>
    <x v="5"/>
    <n v="74733"/>
    <x v="137"/>
    <n v="2524"/>
    <s v="Mid and East Antrim"/>
    <s v="East Antrim"/>
  </r>
  <r>
    <x v="5"/>
    <n v="74733"/>
    <x v="138"/>
    <n v="2552"/>
    <s v="Mid and East Antrim"/>
    <s v="East Antrim"/>
  </r>
  <r>
    <x v="5"/>
    <n v="74733"/>
    <x v="139"/>
    <n v="2491"/>
    <s v="Mid and East Antrim"/>
    <s v="East Antrim"/>
  </r>
  <r>
    <x v="5"/>
    <n v="74733"/>
    <x v="140"/>
    <n v="2469"/>
    <s v="Mid and East Antrim"/>
    <s v="East Antrim"/>
  </r>
  <r>
    <x v="5"/>
    <n v="74733"/>
    <x v="141"/>
    <n v="2353"/>
    <s v="Mid and East Antrim"/>
    <s v="East Antrim"/>
  </r>
  <r>
    <x v="5"/>
    <n v="74733"/>
    <x v="142"/>
    <n v="2617"/>
    <s v="Mid and East Antrim"/>
    <s v="East Antrim"/>
  </r>
  <r>
    <x v="5"/>
    <n v="74733"/>
    <x v="143"/>
    <n v="2889"/>
    <s v="Mid and East Antrim"/>
    <s v="East Antrim"/>
  </r>
  <r>
    <x v="5"/>
    <n v="74733"/>
    <x v="144"/>
    <n v="2634"/>
    <s v="Mid and East Antrim"/>
    <s v="East Antrim"/>
  </r>
  <r>
    <x v="5"/>
    <n v="74733"/>
    <x v="145"/>
    <n v="2546"/>
    <s v="Mid and East Antrim"/>
    <s v="East Antrim"/>
  </r>
  <r>
    <x v="5"/>
    <n v="74733"/>
    <x v="146"/>
    <n v="2220"/>
    <s v="Mid and East Antrim"/>
    <s v="East Antrim"/>
  </r>
  <r>
    <x v="5"/>
    <n v="74733"/>
    <x v="147"/>
    <n v="2657"/>
    <s v="Mid and East Antrim"/>
    <s v="East Antrim"/>
  </r>
  <r>
    <x v="5"/>
    <n v="74733"/>
    <x v="148"/>
    <n v="2453"/>
    <s v="Mid and East Antrim"/>
    <s v="East Antrim"/>
  </r>
  <r>
    <x v="5"/>
    <n v="74733"/>
    <x v="149"/>
    <n v="2389"/>
    <s v="Mid and East Antrim"/>
    <s v="East Antrim"/>
  </r>
  <r>
    <x v="5"/>
    <n v="74733"/>
    <x v="150"/>
    <n v="2642"/>
    <s v="Mid and East Antrim"/>
    <s v="East Antrim"/>
  </r>
  <r>
    <x v="5"/>
    <n v="74733"/>
    <x v="151"/>
    <n v="2625"/>
    <s v="Mid and East Antrim"/>
    <s v="East Antrim"/>
  </r>
  <r>
    <x v="5"/>
    <n v="74733"/>
    <x v="152"/>
    <n v="2363"/>
    <s v="Mid and East Antrim"/>
    <s v="East Antrim"/>
  </r>
  <r>
    <x v="5"/>
    <n v="74733"/>
    <x v="153"/>
    <n v="2338"/>
    <s v="Mid and East Antrim"/>
    <s v="East Antrim"/>
  </r>
  <r>
    <x v="6"/>
    <n v="71038"/>
    <x v="154"/>
    <n v="2062"/>
    <s v="Fermanagh and Omagh"/>
    <s v="Fermanagh &amp; South Tyrone"/>
  </r>
  <r>
    <x v="6"/>
    <n v="71038"/>
    <x v="155"/>
    <n v="2028"/>
    <s v="Fermanagh and Omagh"/>
    <s v="Fermanagh &amp; South Tyrone"/>
  </r>
  <r>
    <x v="6"/>
    <n v="71038"/>
    <x v="156"/>
    <n v="2328"/>
    <s v="Fermanagh and Omagh"/>
    <s v="Fermanagh &amp; South Tyrone"/>
  </r>
  <r>
    <x v="6"/>
    <n v="71038"/>
    <x v="157"/>
    <n v="2117"/>
    <s v="Fermanagh and Omagh"/>
    <s v="Fermanagh &amp; South Tyrone"/>
  </r>
  <r>
    <x v="6"/>
    <n v="71038"/>
    <x v="158"/>
    <n v="2267"/>
    <s v="Fermanagh and Omagh"/>
    <s v="Fermanagh &amp; South Tyrone"/>
  </r>
  <r>
    <x v="6"/>
    <n v="71038"/>
    <x v="159"/>
    <n v="2056"/>
    <s v="Fermanagh and Omagh"/>
    <s v="Fermanagh &amp; South Tyrone"/>
  </r>
  <r>
    <x v="6"/>
    <n v="71038"/>
    <x v="160"/>
    <n v="1948"/>
    <s v="Fermanagh and Omagh"/>
    <s v="Fermanagh &amp; South Tyrone"/>
  </r>
  <r>
    <x v="6"/>
    <n v="71038"/>
    <x v="161"/>
    <n v="2084"/>
    <s v="Fermanagh and Omagh"/>
    <s v="Fermanagh &amp; South Tyrone"/>
  </r>
  <r>
    <x v="6"/>
    <n v="71038"/>
    <x v="162"/>
    <n v="2110"/>
    <s v="Fermanagh and Omagh"/>
    <s v="Fermanagh &amp; South Tyrone"/>
  </r>
  <r>
    <x v="6"/>
    <n v="71038"/>
    <x v="163"/>
    <n v="2047"/>
    <s v="Fermanagh and Omagh"/>
    <s v="Fermanagh &amp; South Tyrone"/>
  </r>
  <r>
    <x v="6"/>
    <n v="71038"/>
    <x v="164"/>
    <n v="1852"/>
    <s v="Fermanagh and Omagh"/>
    <s v="Fermanagh &amp; South Tyrone"/>
  </r>
  <r>
    <x v="6"/>
    <n v="71038"/>
    <x v="165"/>
    <n v="2192"/>
    <s v="Fermanagh and Omagh"/>
    <s v="Fermanagh &amp; South Tyrone"/>
  </r>
  <r>
    <x v="6"/>
    <n v="71038"/>
    <x v="166"/>
    <n v="2308"/>
    <s v="Fermanagh and Omagh"/>
    <s v="Fermanagh &amp; South Tyrone"/>
  </r>
  <r>
    <x v="6"/>
    <n v="71038"/>
    <x v="167"/>
    <n v="2056"/>
    <s v="Fermanagh and Omagh"/>
    <s v="Fermanagh &amp; South Tyrone"/>
  </r>
  <r>
    <x v="6"/>
    <n v="71038"/>
    <x v="168"/>
    <n v="1717"/>
    <s v="Fermanagh and Omagh"/>
    <s v="Fermanagh &amp; South Tyrone"/>
  </r>
  <r>
    <x v="6"/>
    <n v="71038"/>
    <x v="169"/>
    <n v="2095"/>
    <s v="Fermanagh and Omagh"/>
    <s v="Fermanagh &amp; South Tyrone"/>
  </r>
  <r>
    <x v="6"/>
    <n v="71038"/>
    <x v="170"/>
    <n v="2379"/>
    <s v="Fermanagh and Omagh"/>
    <s v="Fermanagh &amp; South Tyrone"/>
  </r>
  <r>
    <x v="6"/>
    <n v="71038"/>
    <x v="171"/>
    <n v="1804"/>
    <s v="Fermanagh and Omagh"/>
    <s v="Fermanagh &amp; South Tyrone"/>
  </r>
  <r>
    <x v="6"/>
    <n v="71038"/>
    <x v="172"/>
    <n v="1867"/>
    <s v="Fermanagh and Omagh"/>
    <s v="Fermanagh &amp; South Tyrone"/>
  </r>
  <r>
    <x v="6"/>
    <n v="71038"/>
    <x v="173"/>
    <n v="1960"/>
    <s v="Fermanagh and Omagh"/>
    <s v="Fermanagh &amp; South Tyrone"/>
  </r>
  <r>
    <x v="6"/>
    <n v="71038"/>
    <x v="174"/>
    <n v="1734"/>
    <s v="Fermanagh and Omagh"/>
    <s v="Fermanagh &amp; South Tyrone"/>
  </r>
  <r>
    <x v="6"/>
    <n v="71038"/>
    <x v="175"/>
    <n v="1881"/>
    <s v="Fermanagh and Omagh"/>
    <s v="Fermanagh &amp; South Tyrone"/>
  </r>
  <r>
    <x v="6"/>
    <n v="71038"/>
    <x v="176"/>
    <n v="2105"/>
    <s v="Mid Ulster"/>
    <s v="Fermanagh &amp; South Tyrone"/>
  </r>
  <r>
    <x v="6"/>
    <n v="71038"/>
    <x v="177"/>
    <n v="2456"/>
    <s v="Mid Ulster"/>
    <s v="Fermanagh &amp; South Tyrone"/>
  </r>
  <r>
    <x v="6"/>
    <n v="71038"/>
    <x v="178"/>
    <n v="2292"/>
    <s v="Mid Ulster"/>
    <s v="Fermanagh &amp; South Tyrone"/>
  </r>
  <r>
    <x v="6"/>
    <n v="71038"/>
    <x v="179"/>
    <n v="2328"/>
    <s v="Mid Ulster"/>
    <s v="Fermanagh &amp; South Tyrone"/>
  </r>
  <r>
    <x v="6"/>
    <n v="71038"/>
    <x v="180"/>
    <n v="2246"/>
    <s v="Mid Ulster"/>
    <s v="Fermanagh &amp; South Tyrone"/>
  </r>
  <r>
    <x v="6"/>
    <n v="71038"/>
    <x v="181"/>
    <n v="2467"/>
    <s v="Mid Ulster"/>
    <s v="Fermanagh &amp; South Tyrone"/>
  </r>
  <r>
    <x v="6"/>
    <n v="71038"/>
    <x v="182"/>
    <n v="2125"/>
    <s v="Mid Ulster"/>
    <s v="Fermanagh &amp; South Tyrone"/>
  </r>
  <r>
    <x v="6"/>
    <n v="71038"/>
    <x v="183"/>
    <n v="2097"/>
    <s v="Mid Ulster"/>
    <s v="Fermanagh &amp; South Tyrone"/>
  </r>
  <r>
    <x v="6"/>
    <n v="71038"/>
    <x v="184"/>
    <n v="1947"/>
    <s v="Mid Ulster"/>
    <s v="Fermanagh &amp; South Tyrone"/>
  </r>
  <r>
    <x v="6"/>
    <n v="71038"/>
    <x v="185"/>
    <n v="1874"/>
    <s v="Mid Ulster"/>
    <s v="Fermanagh &amp; South Tyrone"/>
  </r>
  <r>
    <x v="6"/>
    <n v="71038"/>
    <x v="186"/>
    <n v="2053"/>
    <s v="Mid Ulster"/>
    <s v="Fermanagh &amp; South Tyrone"/>
  </r>
  <r>
    <x v="6"/>
    <n v="71038"/>
    <x v="187"/>
    <n v="2156"/>
    <s v="Mid Ulster"/>
    <s v="Fermanagh &amp; South Tyrone"/>
  </r>
  <r>
    <x v="7"/>
    <n v="71398"/>
    <x v="188"/>
    <n v="2544"/>
    <s v="Derry and Strabane"/>
    <s v="Foyle"/>
  </r>
  <r>
    <x v="7"/>
    <n v="71398"/>
    <x v="189"/>
    <n v="2409"/>
    <s v="Derry and Strabane"/>
    <s v="Foyle"/>
  </r>
  <r>
    <x v="7"/>
    <n v="71398"/>
    <x v="190"/>
    <n v="2641"/>
    <s v="Derry and Strabane"/>
    <s v="Foyle"/>
  </r>
  <r>
    <x v="7"/>
    <n v="71398"/>
    <x v="191"/>
    <n v="2753"/>
    <s v="Derry and Strabane"/>
    <s v="Foyle"/>
  </r>
  <r>
    <x v="7"/>
    <n v="71398"/>
    <x v="147"/>
    <n v="2657"/>
    <s v="Derry and Strabane"/>
    <s v="Foyle"/>
  </r>
  <r>
    <x v="7"/>
    <n v="71398"/>
    <x v="192"/>
    <n v="2661"/>
    <s v="Derry and Strabane"/>
    <s v="Foyle"/>
  </r>
  <r>
    <x v="7"/>
    <n v="71398"/>
    <x v="193"/>
    <n v="2845"/>
    <s v="Derry and Strabane"/>
    <s v="Foyle"/>
  </r>
  <r>
    <x v="7"/>
    <n v="71398"/>
    <x v="194"/>
    <n v="2729"/>
    <s v="Derry and Strabane"/>
    <s v="Foyle"/>
  </r>
  <r>
    <x v="7"/>
    <n v="71398"/>
    <x v="195"/>
    <n v="2554"/>
    <s v="Derry and Strabane"/>
    <s v="Foyle"/>
  </r>
  <r>
    <x v="7"/>
    <n v="71398"/>
    <x v="196"/>
    <n v="2496"/>
    <s v="Derry and Strabane"/>
    <s v="Foyle"/>
  </r>
  <r>
    <x v="7"/>
    <n v="71398"/>
    <x v="197"/>
    <n v="2356"/>
    <s v="Derry and Strabane"/>
    <s v="Foyle"/>
  </r>
  <r>
    <x v="7"/>
    <n v="71398"/>
    <x v="198"/>
    <n v="2855"/>
    <s v="Derry and Strabane"/>
    <s v="Foyle"/>
  </r>
  <r>
    <x v="7"/>
    <n v="71398"/>
    <x v="199"/>
    <n v="2698"/>
    <s v="Derry and Strabane"/>
    <s v="Foyle"/>
  </r>
  <r>
    <x v="7"/>
    <n v="71398"/>
    <x v="200"/>
    <n v="2585"/>
    <s v="Derry and Strabane"/>
    <s v="Foyle"/>
  </r>
  <r>
    <x v="7"/>
    <n v="71398"/>
    <x v="201"/>
    <n v="2606"/>
    <s v="Derry and Strabane"/>
    <s v="Foyle"/>
  </r>
  <r>
    <x v="7"/>
    <n v="71398"/>
    <x v="202"/>
    <n v="2478"/>
    <s v="Derry and Strabane"/>
    <s v="Foyle"/>
  </r>
  <r>
    <x v="7"/>
    <n v="71398"/>
    <x v="203"/>
    <n v="2412"/>
    <s v="Derry and Strabane"/>
    <s v="Foyle"/>
  </r>
  <r>
    <x v="7"/>
    <n v="71398"/>
    <x v="204"/>
    <n v="2742"/>
    <s v="Derry and Strabane"/>
    <s v="Foyle"/>
  </r>
  <r>
    <x v="7"/>
    <n v="71398"/>
    <x v="205"/>
    <n v="2667"/>
    <s v="Derry and Strabane"/>
    <s v="Foyle"/>
  </r>
  <r>
    <x v="7"/>
    <n v="71398"/>
    <x v="206"/>
    <n v="2770"/>
    <s v="Derry and Strabane"/>
    <s v="Foyle"/>
  </r>
  <r>
    <x v="7"/>
    <n v="71398"/>
    <x v="207"/>
    <n v="3027"/>
    <s v="Derry and Strabane"/>
    <s v="Foyle"/>
  </r>
  <r>
    <x v="7"/>
    <n v="71398"/>
    <x v="208"/>
    <n v="2316"/>
    <s v="Derry and Strabane"/>
    <s v="Foyle"/>
  </r>
  <r>
    <x v="7"/>
    <n v="71398"/>
    <x v="209"/>
    <n v="2752"/>
    <s v="Derry and Strabane"/>
    <s v="Foyle"/>
  </r>
  <r>
    <x v="7"/>
    <n v="71398"/>
    <x v="210"/>
    <n v="2734"/>
    <s v="Derry and Strabane"/>
    <s v="Foyle"/>
  </r>
  <r>
    <x v="7"/>
    <n v="71398"/>
    <x v="211"/>
    <n v="2943"/>
    <s v="Derry and Strabane"/>
    <s v="Foyle"/>
  </r>
  <r>
    <x v="7"/>
    <n v="71398"/>
    <x v="212"/>
    <n v="2688"/>
    <s v="Derry and Strabane"/>
    <s v="Foyle"/>
  </r>
  <r>
    <x v="7"/>
    <n v="71398"/>
    <x v="213"/>
    <n v="2480"/>
    <s v="Derry and Strabane"/>
    <s v="Foyle"/>
  </r>
  <r>
    <x v="8"/>
    <n v="70409"/>
    <x v="214"/>
    <n v="2541"/>
    <s v="Antrim and Newtownabbey"/>
    <s v="South Antrim"/>
  </r>
  <r>
    <x v="8"/>
    <n v="70409"/>
    <x v="215"/>
    <n v="2300"/>
    <s v="Antrim and Newtownabbey"/>
    <s v="South Antrim"/>
  </r>
  <r>
    <x v="8"/>
    <n v="70409"/>
    <x v="216"/>
    <n v="2456"/>
    <s v="Antrim and Newtownabbey"/>
    <s v="South Antrim"/>
  </r>
  <r>
    <x v="8"/>
    <n v="70409"/>
    <x v="217"/>
    <n v="2377"/>
    <s v="Antrim and Newtownabbey"/>
    <s v="South Antrim"/>
  </r>
  <r>
    <x v="8"/>
    <n v="70409"/>
    <x v="218"/>
    <n v="2365"/>
    <s v="Antrim and Newtownabbey"/>
    <s v="South Antrim"/>
  </r>
  <r>
    <x v="8"/>
    <n v="70409"/>
    <x v="219"/>
    <n v="2389"/>
    <s v="Antrim and Newtownabbey"/>
    <s v="South Antrim"/>
  </r>
  <r>
    <x v="8"/>
    <n v="70409"/>
    <x v="220"/>
    <n v="2518"/>
    <s v="Causeway Coast and Glens"/>
    <s v="North Antrim"/>
  </r>
  <r>
    <x v="8"/>
    <n v="70409"/>
    <x v="221"/>
    <n v="2600"/>
    <s v="Causeway Coast and Glens"/>
    <s v="North Antrim"/>
  </r>
  <r>
    <x v="8"/>
    <n v="70409"/>
    <x v="222"/>
    <n v="2638"/>
    <s v="Causeway Coast and Glens"/>
    <s v="North Antrim"/>
  </r>
  <r>
    <x v="8"/>
    <n v="70409"/>
    <x v="223"/>
    <n v="2494"/>
    <s v="Causeway Coast and Glens"/>
    <s v="North Antrim"/>
  </r>
  <r>
    <x v="8"/>
    <n v="70409"/>
    <x v="224"/>
    <n v="2446"/>
    <s v="Mid and East Antrim"/>
    <s v="North Antrim"/>
  </r>
  <r>
    <x v="8"/>
    <n v="70409"/>
    <x v="225"/>
    <n v="2318"/>
    <s v="Mid and East Antrim"/>
    <s v="North Antrim"/>
  </r>
  <r>
    <x v="8"/>
    <n v="70409"/>
    <x v="226"/>
    <n v="2275"/>
    <s v="Mid and East Antrim"/>
    <s v="North Antrim"/>
  </r>
  <r>
    <x v="8"/>
    <n v="70409"/>
    <x v="227"/>
    <n v="2242"/>
    <s v="Mid and East Antrim"/>
    <s v="North Antrim"/>
  </r>
  <r>
    <x v="8"/>
    <n v="70409"/>
    <x v="228"/>
    <n v="2043"/>
    <s v="Mid and East Antrim"/>
    <s v="North Antrim"/>
  </r>
  <r>
    <x v="8"/>
    <n v="70409"/>
    <x v="229"/>
    <n v="2370"/>
    <s v="Mid and East Antrim"/>
    <s v="North Antrim"/>
  </r>
  <r>
    <x v="8"/>
    <n v="70409"/>
    <x v="230"/>
    <n v="2576"/>
    <s v="Mid and East Antrim"/>
    <s v="North Antrim"/>
  </r>
  <r>
    <x v="8"/>
    <n v="70409"/>
    <x v="231"/>
    <n v="2282"/>
    <s v="Mid and East Antrim"/>
    <s v="North Antrim"/>
  </r>
  <r>
    <x v="8"/>
    <n v="70409"/>
    <x v="232"/>
    <n v="2650"/>
    <s v="Mid and East Antrim"/>
    <s v="North Antrim"/>
  </r>
  <r>
    <x v="8"/>
    <n v="70409"/>
    <x v="233"/>
    <n v="2110"/>
    <s v="Mid and East Antrim"/>
    <s v="North Antrim"/>
  </r>
  <r>
    <x v="8"/>
    <n v="70409"/>
    <x v="234"/>
    <n v="2137"/>
    <s v="Mid and East Antrim"/>
    <s v="North Antrim"/>
  </r>
  <r>
    <x v="8"/>
    <n v="70409"/>
    <x v="235"/>
    <n v="2099"/>
    <s v="Mid and East Antrim"/>
    <s v="North Antrim"/>
  </r>
  <r>
    <x v="8"/>
    <n v="70409"/>
    <x v="236"/>
    <n v="2023"/>
    <s v="Mid and East Antrim"/>
    <s v="North Antrim"/>
  </r>
  <r>
    <x v="8"/>
    <n v="70409"/>
    <x v="237"/>
    <n v="2299"/>
    <s v="Mid and East Antrim"/>
    <s v="North Antrim"/>
  </r>
  <r>
    <x v="8"/>
    <n v="70409"/>
    <x v="238"/>
    <n v="2159"/>
    <s v="Mid and East Antrim"/>
    <s v="North Antrim"/>
  </r>
  <r>
    <x v="8"/>
    <n v="70409"/>
    <x v="239"/>
    <n v="2030"/>
    <s v="Mid and East Antrim"/>
    <s v="North Antrim"/>
  </r>
  <r>
    <x v="8"/>
    <n v="70409"/>
    <x v="240"/>
    <n v="2344"/>
    <s v="Mid and East Antrim"/>
    <s v="North Antrim"/>
  </r>
  <r>
    <x v="8"/>
    <n v="70409"/>
    <x v="241"/>
    <n v="2631"/>
    <s v="Mid and East Antrim"/>
    <s v="North Antrim"/>
  </r>
  <r>
    <x v="8"/>
    <n v="70409"/>
    <x v="242"/>
    <n v="2417"/>
    <s v="Mid and East Antrim"/>
    <s v="North Antrim"/>
  </r>
  <r>
    <x v="8"/>
    <n v="70409"/>
    <x v="243"/>
    <n v="2280"/>
    <s v="Mid and East Antrim"/>
    <s v="North Antrim"/>
  </r>
  <r>
    <x v="9"/>
    <n v="77767"/>
    <x v="244"/>
    <n v="3122"/>
    <s v="Armagh, Banbridge and Craigavon"/>
    <s v="Lagan Valley"/>
  </r>
  <r>
    <x v="9"/>
    <n v="77767"/>
    <x v="245"/>
    <n v="3012"/>
    <s v="Armagh, Banbridge and Craigavon"/>
    <s v="Lagan Valley"/>
  </r>
  <r>
    <x v="9"/>
    <n v="77767"/>
    <x v="246"/>
    <n v="3290"/>
    <s v="Armagh, Banbridge and Craigavon"/>
    <s v="Lagan Valley"/>
  </r>
  <r>
    <x v="9"/>
    <n v="77767"/>
    <x v="247"/>
    <n v="3148"/>
    <s v="Armagh, Banbridge and Craigavon"/>
    <s v="South Down"/>
  </r>
  <r>
    <x v="9"/>
    <n v="77767"/>
    <x v="248"/>
    <n v="3129"/>
    <s v="Armagh, Banbridge and Craigavon"/>
    <s v="Upper Bann"/>
  </r>
  <r>
    <x v="9"/>
    <n v="77767"/>
    <x v="249"/>
    <n v="3311"/>
    <s v="Armagh, Banbridge and Craigavon"/>
    <s v="Upper Bann"/>
  </r>
  <r>
    <x v="9"/>
    <n v="77767"/>
    <x v="250"/>
    <n v="3623"/>
    <s v="Armagh, Banbridge and Craigavon"/>
    <s v="Upper Bann"/>
  </r>
  <r>
    <x v="9"/>
    <n v="77767"/>
    <x v="251"/>
    <n v="2258"/>
    <s v="Lisburn and Castlereagh"/>
    <s v="Lagan Valley"/>
  </r>
  <r>
    <x v="9"/>
    <n v="77767"/>
    <x v="252"/>
    <n v="2545"/>
    <s v="Lisburn and Castlereagh"/>
    <s v="Lagan Valley"/>
  </r>
  <r>
    <x v="9"/>
    <n v="77767"/>
    <x v="253"/>
    <n v="2440"/>
    <s v="Lisburn and Castlereagh"/>
    <s v="Lagan Valley"/>
  </r>
  <r>
    <x v="9"/>
    <n v="77767"/>
    <x v="254"/>
    <n v="2293"/>
    <s v="Lisburn and Castlereagh"/>
    <s v="Lagan Valley"/>
  </r>
  <r>
    <x v="9"/>
    <n v="77767"/>
    <x v="255"/>
    <n v="2920"/>
    <s v="Newry, Mourne and Down"/>
    <s v="Strangford"/>
  </r>
  <r>
    <x v="9"/>
    <n v="77767"/>
    <x v="256"/>
    <n v="2817"/>
    <s v="Newry, Mourne and Down"/>
    <s v="Strangford"/>
  </r>
  <r>
    <x v="9"/>
    <n v="77767"/>
    <x v="257"/>
    <n v="2884"/>
    <s v="Newry, Mourne and Down"/>
    <s v="Strangford"/>
  </r>
  <r>
    <x v="9"/>
    <n v="77767"/>
    <x v="258"/>
    <n v="3006"/>
    <s v="Newry, Mourne and Down"/>
    <s v="Strangford"/>
  </r>
  <r>
    <x v="9"/>
    <n v="77767"/>
    <x v="259"/>
    <n v="3063"/>
    <s v="North Down and Ards"/>
    <s v="Strangford"/>
  </r>
  <r>
    <x v="9"/>
    <n v="77767"/>
    <x v="260"/>
    <n v="2590"/>
    <s v="North Down and Ards"/>
    <s v="Strangford"/>
  </r>
  <r>
    <x v="9"/>
    <n v="77767"/>
    <x v="261"/>
    <n v="2750"/>
    <s v="North Down and Ards"/>
    <s v="Strangford"/>
  </r>
  <r>
    <x v="9"/>
    <n v="77767"/>
    <x v="262"/>
    <n v="2681"/>
    <s v="North Down and Ards"/>
    <s v="Strangford"/>
  </r>
  <r>
    <x v="9"/>
    <n v="77767"/>
    <x v="263"/>
    <n v="2738"/>
    <s v="North Down and Ards"/>
    <s v="Strangford"/>
  </r>
  <r>
    <x v="9"/>
    <n v="77767"/>
    <x v="264"/>
    <n v="2843"/>
    <s v="North Down and Ards"/>
    <s v="Strangford"/>
  </r>
  <r>
    <x v="9"/>
    <n v="77767"/>
    <x v="265"/>
    <n v="2886"/>
    <s v="North Down and Ards"/>
    <s v="Strangford"/>
  </r>
  <r>
    <x v="9"/>
    <n v="77767"/>
    <x v="266"/>
    <n v="3078"/>
    <s v="North Down and Ards"/>
    <s v="Strangford"/>
  </r>
  <r>
    <x v="9"/>
    <n v="77767"/>
    <x v="267"/>
    <n v="2537"/>
    <s v="North Down and Ards"/>
    <s v="Strangford"/>
  </r>
  <r>
    <x v="9"/>
    <n v="77767"/>
    <x v="268"/>
    <n v="3056"/>
    <s v="North Down and Ards"/>
    <s v="Strangford"/>
  </r>
  <r>
    <x v="9"/>
    <n v="77767"/>
    <x v="269"/>
    <n v="2549"/>
    <s v="North Down and Ards"/>
    <s v="Strangford"/>
  </r>
  <r>
    <x v="9"/>
    <n v="77767"/>
    <x v="270"/>
    <n v="3198"/>
    <s v="North Down and Ards"/>
    <s v="Strangford"/>
  </r>
  <r>
    <x v="9"/>
    <n v="73444"/>
    <x v="271"/>
    <n v="0"/>
    <s v="North Down and Ards"/>
    <s v="Strangford"/>
  </r>
  <r>
    <x v="10"/>
    <n v="73902"/>
    <x v="272"/>
    <n v="2530"/>
    <s v="Causeway Coast and Glens"/>
    <s v="Londonderry East"/>
  </r>
  <r>
    <x v="10"/>
    <n v="73902"/>
    <x v="273"/>
    <n v="2287"/>
    <s v="Causeway Coast and Glens"/>
    <s v="Londonderry East"/>
  </r>
  <r>
    <x v="10"/>
    <n v="73902"/>
    <x v="274"/>
    <n v="2401"/>
    <s v="Causeway Coast and Glens"/>
    <s v="Londonderry East"/>
  </r>
  <r>
    <x v="10"/>
    <n v="73902"/>
    <x v="275"/>
    <n v="2552"/>
    <s v="Mid Ulster"/>
    <s v="Mid Ulster"/>
  </r>
  <r>
    <x v="10"/>
    <n v="73902"/>
    <x v="276"/>
    <n v="2559"/>
    <s v="Mid Ulster"/>
    <s v="Mid Ulster"/>
  </r>
  <r>
    <x v="10"/>
    <n v="73902"/>
    <x v="277"/>
    <n v="2383"/>
    <s v="Mid Ulster"/>
    <s v="Mid Ulster"/>
  </r>
  <r>
    <x v="10"/>
    <n v="73902"/>
    <x v="84"/>
    <n v="2162"/>
    <s v="Mid Ulster"/>
    <s v="Mid Ulster"/>
  </r>
  <r>
    <x v="10"/>
    <n v="73902"/>
    <x v="278"/>
    <n v="2622"/>
    <s v="Mid Ulster"/>
    <s v="Mid Ulster"/>
  </r>
  <r>
    <x v="10"/>
    <n v="73902"/>
    <x v="279"/>
    <n v="2282"/>
    <s v="Mid Ulster"/>
    <s v="Mid Ulster"/>
  </r>
  <r>
    <x v="10"/>
    <n v="73902"/>
    <x v="280"/>
    <n v="2033"/>
    <s v="Mid Ulster"/>
    <s v="Mid Ulster"/>
  </r>
  <r>
    <x v="10"/>
    <n v="73902"/>
    <x v="281"/>
    <n v="2206"/>
    <s v="Mid Ulster"/>
    <s v="Mid Ulster"/>
  </r>
  <r>
    <x v="10"/>
    <n v="73902"/>
    <x v="282"/>
    <n v="1974"/>
    <s v="Mid Ulster"/>
    <s v="Mid Ulster"/>
  </r>
  <r>
    <x v="10"/>
    <n v="73902"/>
    <x v="283"/>
    <n v="2270"/>
    <s v="Mid Ulster"/>
    <s v="Mid Ulster"/>
  </r>
  <r>
    <x v="10"/>
    <n v="73902"/>
    <x v="284"/>
    <n v="2321"/>
    <s v="Mid Ulster"/>
    <s v="Mid Ulster"/>
  </r>
  <r>
    <x v="10"/>
    <n v="73902"/>
    <x v="285"/>
    <n v="2459"/>
    <s v="Mid Ulster"/>
    <s v="Mid Ulster"/>
  </r>
  <r>
    <x v="10"/>
    <n v="73902"/>
    <x v="286"/>
    <n v="2704"/>
    <s v="Mid Ulster"/>
    <s v="Mid Ulster"/>
  </r>
  <r>
    <x v="10"/>
    <n v="73902"/>
    <x v="287"/>
    <n v="2554"/>
    <s v="Mid Ulster"/>
    <s v="Mid Ulster"/>
  </r>
  <r>
    <x v="10"/>
    <n v="73902"/>
    <x v="288"/>
    <n v="2614"/>
    <s v="Mid Ulster"/>
    <s v="Mid Ulster"/>
  </r>
  <r>
    <x v="10"/>
    <n v="73902"/>
    <x v="289"/>
    <n v="2320"/>
    <s v="Mid Ulster"/>
    <s v="Mid Ulster"/>
  </r>
  <r>
    <x v="10"/>
    <n v="73902"/>
    <x v="25"/>
    <n v="2388"/>
    <s v="Mid Ulster"/>
    <s v="Mid Ulster"/>
  </r>
  <r>
    <x v="10"/>
    <n v="73902"/>
    <x v="290"/>
    <n v="2055"/>
    <s v="Mid Ulster"/>
    <s v="Mid Ulster"/>
  </r>
  <r>
    <x v="10"/>
    <n v="73902"/>
    <x v="291"/>
    <n v="2481"/>
    <s v="Mid Ulster"/>
    <s v="Mid Ulster"/>
  </r>
  <r>
    <x v="10"/>
    <n v="73902"/>
    <x v="292"/>
    <n v="2517"/>
    <s v="Mid Ulster"/>
    <s v="Mid Ulster"/>
  </r>
  <r>
    <x v="10"/>
    <n v="73902"/>
    <x v="293"/>
    <n v="2556"/>
    <s v="Mid Ulster"/>
    <s v="Mid Ulster"/>
  </r>
  <r>
    <x v="10"/>
    <n v="73902"/>
    <x v="294"/>
    <n v="2467"/>
    <s v="Mid Ulster"/>
    <s v="Mid Ulster"/>
  </r>
  <r>
    <x v="10"/>
    <n v="73902"/>
    <x v="295"/>
    <n v="2280"/>
    <s v="Mid Ulster"/>
    <s v="Mid Ulster"/>
  </r>
  <r>
    <x v="10"/>
    <n v="73902"/>
    <x v="296"/>
    <n v="2249"/>
    <s v="Mid Ulster"/>
    <s v="Mid Ulster"/>
  </r>
  <r>
    <x v="10"/>
    <n v="73902"/>
    <x v="297"/>
    <n v="2377"/>
    <s v="Mid Ulster"/>
    <s v="Mid Ulster"/>
  </r>
  <r>
    <x v="10"/>
    <n v="73902"/>
    <x v="27"/>
    <n v="2406"/>
    <s v="Mid Ulster"/>
    <s v="Mid Ulster"/>
  </r>
  <r>
    <x v="10"/>
    <n v="73902"/>
    <x v="298"/>
    <n v="2417"/>
    <s v="Mid Ulster"/>
    <s v="Mid Ulster"/>
  </r>
  <r>
    <x v="10"/>
    <n v="73902"/>
    <x v="299"/>
    <n v="2476"/>
    <s v="Mid Ulster"/>
    <s v="Mid Ulster"/>
  </r>
  <r>
    <x v="11"/>
    <n v="75635"/>
    <x v="300"/>
    <n v="3508"/>
    <s v="Armagh, Banbridge and Craigavon"/>
    <s v="Newry &amp; Armagh"/>
  </r>
  <r>
    <x v="11"/>
    <n v="75635"/>
    <x v="301"/>
    <n v="3040"/>
    <s v="Armagh, Banbridge and Craigavon"/>
    <s v="Newry &amp; Armagh"/>
  </r>
  <r>
    <x v="11"/>
    <n v="75635"/>
    <x v="302"/>
    <n v="3232"/>
    <s v="Armagh, Banbridge and Craigavon"/>
    <s v="Newry &amp; Armagh"/>
  </r>
  <r>
    <x v="11"/>
    <n v="75635"/>
    <x v="303"/>
    <n v="3825"/>
    <s v="Armagh, Banbridge and Craigavon"/>
    <s v="Newry &amp; Armagh"/>
  </r>
  <r>
    <x v="11"/>
    <n v="75635"/>
    <x v="304"/>
    <n v="3447"/>
    <s v="Armagh, Banbridge and Craigavon"/>
    <s v="Newry &amp; Armagh"/>
  </r>
  <r>
    <x v="11"/>
    <n v="75635"/>
    <x v="305"/>
    <n v="3492"/>
    <s v="Armagh, Banbridge and Craigavon"/>
    <s v="Newry &amp; Armagh"/>
  </r>
  <r>
    <x v="11"/>
    <n v="75635"/>
    <x v="306"/>
    <n v="3656"/>
    <s v="Armagh, Banbridge and Craigavon"/>
    <s v="Newry &amp; Armagh"/>
  </r>
  <r>
    <x v="11"/>
    <n v="75635"/>
    <x v="307"/>
    <n v="3517"/>
    <s v="Armagh, Banbridge and Craigavon"/>
    <s v="Newry &amp; Armagh"/>
  </r>
  <r>
    <x v="11"/>
    <n v="75635"/>
    <x v="308"/>
    <n v="3471"/>
    <s v="Armagh, Banbridge and Craigavon"/>
    <s v="Newry &amp; Armagh"/>
  </r>
  <r>
    <x v="11"/>
    <n v="75635"/>
    <x v="309"/>
    <n v="3442"/>
    <s v="Armagh, Banbridge and Craigavon"/>
    <s v="Newry &amp; Armagh"/>
  </r>
  <r>
    <x v="11"/>
    <n v="75635"/>
    <x v="310"/>
    <n v="3676"/>
    <s v="Armagh, Banbridge and Craigavon"/>
    <s v="Newry &amp; Armagh"/>
  </r>
  <r>
    <x v="11"/>
    <n v="75635"/>
    <x v="311"/>
    <n v="2703"/>
    <s v="Newry, Mourne and Down"/>
    <s v="Newry &amp; Armagh"/>
  </r>
  <r>
    <x v="11"/>
    <n v="75635"/>
    <x v="312"/>
    <n v="2796"/>
    <s v="Newry, Mourne and Down"/>
    <s v="Newry &amp; Armagh"/>
  </r>
  <r>
    <x v="11"/>
    <n v="75635"/>
    <x v="313"/>
    <n v="2829"/>
    <s v="Newry, Mourne and Down"/>
    <s v="Newry &amp; Armagh"/>
  </r>
  <r>
    <x v="11"/>
    <n v="75635"/>
    <x v="314"/>
    <n v="2802"/>
    <s v="Newry, Mourne and Down"/>
    <s v="Newry &amp; Armagh"/>
  </r>
  <r>
    <x v="11"/>
    <n v="75635"/>
    <x v="31"/>
    <n v="2635"/>
    <s v="Newry, Mourne and Down"/>
    <s v="Newry &amp; Armagh"/>
  </r>
  <r>
    <x v="11"/>
    <n v="75635"/>
    <x v="315"/>
    <n v="2859"/>
    <s v="Newry, Mourne and Down"/>
    <s v="Newry &amp; Armagh"/>
  </r>
  <r>
    <x v="11"/>
    <n v="75635"/>
    <x v="316"/>
    <n v="3211"/>
    <s v="Newry, Mourne and Down"/>
    <s v="Newry &amp; Armagh"/>
  </r>
  <r>
    <x v="11"/>
    <n v="75635"/>
    <x v="317"/>
    <n v="3165"/>
    <s v="Newry, Mourne and Down"/>
    <s v="Newry &amp; Armagh"/>
  </r>
  <r>
    <x v="11"/>
    <n v="75635"/>
    <x v="318"/>
    <n v="3022"/>
    <s v="Newry, Mourne and Down"/>
    <s v="Newry &amp; Armagh"/>
  </r>
  <r>
    <x v="11"/>
    <n v="75635"/>
    <x v="319"/>
    <n v="2822"/>
    <s v="Newry, Mourne and Down"/>
    <s v="Newry &amp; Armagh"/>
  </r>
  <r>
    <x v="11"/>
    <n v="75635"/>
    <x v="320"/>
    <n v="2726"/>
    <s v="Newry, Mourne and Down"/>
    <s v="Newry &amp; Armagh"/>
  </r>
  <r>
    <x v="11"/>
    <n v="75635"/>
    <x v="321"/>
    <n v="3013"/>
    <s v="Newry, Mourne and Down"/>
    <s v="Newry &amp; Armagh"/>
  </r>
  <r>
    <x v="11"/>
    <n v="75635"/>
    <x v="322"/>
    <n v="2746"/>
    <s v="Newry, Mourne and Down"/>
    <s v="Newry &amp; Armagh"/>
  </r>
  <r>
    <x v="12"/>
    <n v="73444"/>
    <x v="323"/>
    <n v="2790"/>
    <s v="North Down and Ards"/>
    <s v="North Down"/>
  </r>
  <r>
    <x v="12"/>
    <n v="73444"/>
    <x v="324"/>
    <n v="2717"/>
    <s v="North Down and Ards"/>
    <s v="North Down"/>
  </r>
  <r>
    <x v="12"/>
    <n v="73444"/>
    <x v="325"/>
    <n v="3202"/>
    <s v="North Down and Ards"/>
    <s v="North Down"/>
  </r>
  <r>
    <x v="12"/>
    <n v="73444"/>
    <x v="326"/>
    <n v="2890"/>
    <s v="North Down and Ards"/>
    <s v="North Down"/>
  </r>
  <r>
    <x v="12"/>
    <n v="73444"/>
    <x v="327"/>
    <n v="2863"/>
    <s v="North Down and Ards"/>
    <s v="North Down"/>
  </r>
  <r>
    <x v="12"/>
    <n v="73444"/>
    <x v="328"/>
    <n v="2462"/>
    <s v="North Down and Ards"/>
    <s v="North Down"/>
  </r>
  <r>
    <x v="12"/>
    <n v="73444"/>
    <x v="329"/>
    <n v="2714"/>
    <s v="North Down and Ards"/>
    <s v="North Down"/>
  </r>
  <r>
    <x v="12"/>
    <n v="73444"/>
    <x v="330"/>
    <n v="2531"/>
    <s v="North Down and Ards"/>
    <s v="North Down"/>
  </r>
  <r>
    <x v="12"/>
    <n v="73444"/>
    <x v="331"/>
    <n v="3006"/>
    <s v="North Down and Ards"/>
    <s v="North Down"/>
  </r>
  <r>
    <x v="12"/>
    <n v="73444"/>
    <x v="151"/>
    <n v="2772"/>
    <s v="North Down and Ards"/>
    <s v="North Down"/>
  </r>
  <r>
    <x v="12"/>
    <n v="73444"/>
    <x v="332"/>
    <n v="2768"/>
    <s v="North Down and Ards"/>
    <s v="North Down"/>
  </r>
  <r>
    <x v="12"/>
    <n v="73444"/>
    <x v="333"/>
    <n v="2891"/>
    <s v="North Down and Ards"/>
    <s v="North Down"/>
  </r>
  <r>
    <x v="12"/>
    <n v="73444"/>
    <x v="334"/>
    <n v="2857"/>
    <s v="North Down and Ards"/>
    <s v="North Down"/>
  </r>
  <r>
    <x v="12"/>
    <n v="73444"/>
    <x v="335"/>
    <n v="2952"/>
    <s v="North Down and Ards"/>
    <s v="North Down"/>
  </r>
  <r>
    <x v="12"/>
    <n v="73444"/>
    <x v="336"/>
    <n v="2602"/>
    <s v="North Down and Ards"/>
    <s v="North Down"/>
  </r>
  <r>
    <x v="12"/>
    <n v="73444"/>
    <x v="337"/>
    <n v="2867"/>
    <s v="North Down and Ards"/>
    <s v="North Down"/>
  </r>
  <r>
    <x v="12"/>
    <n v="73444"/>
    <x v="338"/>
    <n v="2995"/>
    <s v="North Down and Ards"/>
    <s v="North Down"/>
  </r>
  <r>
    <x v="12"/>
    <n v="73444"/>
    <x v="5"/>
    <n v="2804"/>
    <s v="North Down and Ards"/>
    <s v="North Down"/>
  </r>
  <r>
    <x v="12"/>
    <n v="73444"/>
    <x v="339"/>
    <n v="2890"/>
    <s v="North Down and Ards"/>
    <s v="North Down"/>
  </r>
  <r>
    <x v="12"/>
    <n v="73444"/>
    <x v="340"/>
    <n v="2915"/>
    <s v="North Down and Ards"/>
    <s v="North Down"/>
  </r>
  <r>
    <x v="12"/>
    <n v="73444"/>
    <x v="271"/>
    <n v="2830"/>
    <s v="North Down and Ards"/>
    <s v="Strangford"/>
  </r>
  <r>
    <x v="12"/>
    <n v="73444"/>
    <x v="341"/>
    <n v="2917"/>
    <s v="North Down and Ards"/>
    <s v="Strangford"/>
  </r>
  <r>
    <x v="12"/>
    <n v="73444"/>
    <x v="342"/>
    <n v="3161"/>
    <s v="North Down and Ards"/>
    <s v="Strangford"/>
  </r>
  <r>
    <x v="12"/>
    <n v="73444"/>
    <x v="343"/>
    <n v="2920"/>
    <s v="North Down and Ards"/>
    <s v="Strangford"/>
  </r>
  <r>
    <x v="12"/>
    <n v="73444"/>
    <x v="344"/>
    <n v="2569"/>
    <s v="North Down and Ards"/>
    <s v="Strangford"/>
  </r>
  <r>
    <x v="12"/>
    <n v="73444"/>
    <x v="345"/>
    <n v="2559"/>
    <s v="North Down and Ards"/>
    <s v="Strangford"/>
  </r>
  <r>
    <x v="13"/>
    <n v="73272"/>
    <x v="346"/>
    <n v="2356"/>
    <s v="Antrim and Newtownabbey"/>
    <s v="South Antrim"/>
  </r>
  <r>
    <x v="13"/>
    <n v="73272"/>
    <x v="347"/>
    <n v="2924"/>
    <s v="Antrim and Newtownabbey"/>
    <s v="South Antrim"/>
  </r>
  <r>
    <x v="13"/>
    <n v="73272"/>
    <x v="348"/>
    <n v="2583"/>
    <s v="Antrim and Newtownabbey"/>
    <s v="South Antrim"/>
  </r>
  <r>
    <x v="13"/>
    <n v="73272"/>
    <x v="349"/>
    <n v="2135"/>
    <s v="Antrim and Newtownabbey"/>
    <s v="South Antrim"/>
  </r>
  <r>
    <x v="13"/>
    <n v="73272"/>
    <x v="350"/>
    <n v="2090"/>
    <s v="Antrim and Newtownabbey"/>
    <s v="South Antrim"/>
  </r>
  <r>
    <x v="13"/>
    <n v="73272"/>
    <x v="96"/>
    <n v="1934"/>
    <s v="Antrim and Newtownabbey"/>
    <s v="South Antrim"/>
  </r>
  <r>
    <x v="13"/>
    <n v="73272"/>
    <x v="351"/>
    <n v="2524"/>
    <s v="Antrim and Newtownabbey"/>
    <s v="South Antrim"/>
  </r>
  <r>
    <x v="13"/>
    <n v="73272"/>
    <x v="352"/>
    <n v="2420"/>
    <s v="Antrim and Newtownabbey"/>
    <s v="South Antrim"/>
  </r>
  <r>
    <x v="13"/>
    <n v="73272"/>
    <x v="353"/>
    <n v="2457"/>
    <s v="Antrim and Newtownabbey"/>
    <s v="South Antrim"/>
  </r>
  <r>
    <x v="13"/>
    <n v="73272"/>
    <x v="354"/>
    <n v="2489"/>
    <s v="Antrim and Newtownabbey"/>
    <s v="South Antrim"/>
  </r>
  <r>
    <x v="13"/>
    <n v="73272"/>
    <x v="355"/>
    <n v="2693"/>
    <s v="Lisburn and Castlereagh"/>
    <s v="Lagan Valley"/>
  </r>
  <r>
    <x v="13"/>
    <n v="73272"/>
    <x v="356"/>
    <n v="2701"/>
    <s v="Lisburn and Castlereagh"/>
    <s v="Lagan Valley"/>
  </r>
  <r>
    <x v="13"/>
    <n v="73272"/>
    <x v="357"/>
    <n v="3478"/>
    <s v="Lisburn and Castlereagh"/>
    <s v="Lagan Valley"/>
  </r>
  <r>
    <x v="13"/>
    <n v="73272"/>
    <x v="358"/>
    <n v="3064"/>
    <s v="Lisburn and Castlereagh"/>
    <s v="Lagan Valley"/>
  </r>
  <r>
    <x v="13"/>
    <n v="73272"/>
    <x v="359"/>
    <n v="2519"/>
    <s v="Lisburn and Castlereagh"/>
    <s v="Lagan Valley"/>
  </r>
  <r>
    <x v="13"/>
    <n v="73272"/>
    <x v="360"/>
    <n v="2290"/>
    <s v="Lisburn and Castlereagh"/>
    <s v="Lagan Valley"/>
  </r>
  <r>
    <x v="13"/>
    <n v="73272"/>
    <x v="361"/>
    <n v="2503"/>
    <s v="Lisburn and Castlereagh"/>
    <s v="Lagan Valley"/>
  </r>
  <r>
    <x v="13"/>
    <n v="73272"/>
    <x v="362"/>
    <n v="2257"/>
    <s v="Lisburn and Castlereagh"/>
    <s v="Lagan Valley"/>
  </r>
  <r>
    <x v="13"/>
    <n v="73272"/>
    <x v="363"/>
    <n v="2449"/>
    <s v="Lisburn and Castlereagh"/>
    <s v="Lagan Valley"/>
  </r>
  <r>
    <x v="13"/>
    <n v="73272"/>
    <x v="364"/>
    <n v="2083"/>
    <s v="Lisburn and Castlereagh"/>
    <s v="Lagan Valley"/>
  </r>
  <r>
    <x v="13"/>
    <n v="73272"/>
    <x v="365"/>
    <n v="2397"/>
    <s v="Lisburn and Castlereagh"/>
    <s v="Lagan Valley"/>
  </r>
  <r>
    <x v="13"/>
    <n v="73272"/>
    <x v="366"/>
    <n v="2223"/>
    <s v="Lisburn and Castlereagh"/>
    <s v="Lagan Valley"/>
  </r>
  <r>
    <x v="13"/>
    <n v="73272"/>
    <x v="367"/>
    <n v="2339"/>
    <s v="Lisburn and Castlereagh"/>
    <s v="Lagan Valley"/>
  </r>
  <r>
    <x v="13"/>
    <n v="73272"/>
    <x v="368"/>
    <n v="2211"/>
    <s v="Lisburn and Castlereagh"/>
    <s v="Lagan Valley"/>
  </r>
  <r>
    <x v="13"/>
    <n v="73272"/>
    <x v="369"/>
    <n v="2201"/>
    <s v="Lisburn and Castlereagh"/>
    <s v="Lagan Valley"/>
  </r>
  <r>
    <x v="13"/>
    <n v="73272"/>
    <x v="370"/>
    <n v="2584"/>
    <s v="Lisburn and Castlereagh"/>
    <s v="Lagan Valley"/>
  </r>
  <r>
    <x v="13"/>
    <n v="73272"/>
    <x v="371"/>
    <n v="2534"/>
    <s v="Lisburn and Castlereagh"/>
    <s v="Lagan Valley"/>
  </r>
  <r>
    <x v="13"/>
    <n v="73272"/>
    <x v="372"/>
    <n v="2318"/>
    <s v="Lisburn and Castlereagh"/>
    <s v="Lagan Valley"/>
  </r>
  <r>
    <x v="13"/>
    <n v="73272"/>
    <x v="373"/>
    <n v="2394"/>
    <s v="Lisburn and Castlereagh"/>
    <s v="South Antrim"/>
  </r>
  <r>
    <x v="13"/>
    <n v="73272"/>
    <x v="374"/>
    <n v="2122"/>
    <s v="Lisburn and Castlereagh"/>
    <s v="South Antrim"/>
  </r>
  <r>
    <x v="14"/>
    <n v="76924"/>
    <x v="375"/>
    <n v="3313"/>
    <s v="Armagh, Banbridge and Craigavon"/>
    <s v="South Down"/>
  </r>
  <r>
    <x v="14"/>
    <n v="76924"/>
    <x v="376"/>
    <n v="3790"/>
    <s v="Armagh, Banbridge and Craigavon"/>
    <s v="Upper Bann"/>
  </r>
  <r>
    <x v="14"/>
    <n v="76924"/>
    <x v="377"/>
    <n v="3162"/>
    <s v="Newry, Mourne and Down"/>
    <s v="South Down"/>
  </r>
  <r>
    <x v="14"/>
    <n v="76924"/>
    <x v="378"/>
    <n v="3103"/>
    <s v="Newry, Mourne and Down"/>
    <s v="South Down"/>
  </r>
  <r>
    <x v="14"/>
    <n v="76924"/>
    <x v="379"/>
    <n v="2834"/>
    <s v="Newry, Mourne and Down"/>
    <s v="South Down"/>
  </r>
  <r>
    <x v="14"/>
    <n v="76924"/>
    <x v="380"/>
    <n v="3114"/>
    <s v="Newry, Mourne and Down"/>
    <s v="South Down"/>
  </r>
  <r>
    <x v="14"/>
    <n v="76924"/>
    <x v="381"/>
    <n v="2949"/>
    <s v="Newry, Mourne and Down"/>
    <s v="South Down"/>
  </r>
  <r>
    <x v="14"/>
    <n v="76924"/>
    <x v="382"/>
    <n v="2455"/>
    <s v="Newry, Mourne and Down"/>
    <s v="South Down"/>
  </r>
  <r>
    <x v="14"/>
    <n v="76924"/>
    <x v="383"/>
    <n v="2959"/>
    <s v="Newry, Mourne and Down"/>
    <s v="South Down"/>
  </r>
  <r>
    <x v="14"/>
    <n v="76924"/>
    <x v="384"/>
    <n v="2657"/>
    <s v="Newry, Mourne and Down"/>
    <s v="South Down"/>
  </r>
  <r>
    <x v="14"/>
    <n v="76924"/>
    <x v="385"/>
    <n v="3045"/>
    <s v="Newry, Mourne and Down"/>
    <s v="South Down"/>
  </r>
  <r>
    <x v="14"/>
    <n v="76924"/>
    <x v="386"/>
    <n v="2620"/>
    <s v="Newry, Mourne and Down"/>
    <s v="South Down"/>
  </r>
  <r>
    <x v="14"/>
    <n v="76924"/>
    <x v="387"/>
    <n v="2916"/>
    <s v="Newry, Mourne and Down"/>
    <s v="South Down"/>
  </r>
  <r>
    <x v="14"/>
    <n v="76924"/>
    <x v="301"/>
    <n v="2738"/>
    <s v="Newry, Mourne and Down"/>
    <s v="South Down"/>
  </r>
  <r>
    <x v="14"/>
    <n v="76924"/>
    <x v="388"/>
    <n v="3037"/>
    <s v="Newry, Mourne and Down"/>
    <s v="South Down"/>
  </r>
  <r>
    <x v="14"/>
    <n v="76924"/>
    <x v="389"/>
    <n v="2877"/>
    <s v="Newry, Mourne and Down"/>
    <s v="South Down"/>
  </r>
  <r>
    <x v="14"/>
    <n v="76924"/>
    <x v="390"/>
    <n v="3234"/>
    <s v="Newry, Mourne and Down"/>
    <s v="South Down"/>
  </r>
  <r>
    <x v="14"/>
    <n v="76924"/>
    <x v="391"/>
    <n v="3295"/>
    <s v="Newry, Mourne and Down"/>
    <s v="South Down"/>
  </r>
  <r>
    <x v="14"/>
    <n v="76924"/>
    <x v="392"/>
    <n v="2856"/>
    <s v="Newry, Mourne and Down"/>
    <s v="South Down"/>
  </r>
  <r>
    <x v="14"/>
    <n v="76924"/>
    <x v="393"/>
    <n v="2766"/>
    <s v="Newry, Mourne and Down"/>
    <s v="South Down"/>
  </r>
  <r>
    <x v="14"/>
    <n v="76924"/>
    <x v="394"/>
    <n v="2986"/>
    <s v="Newry, Mourne and Down"/>
    <s v="South Down"/>
  </r>
  <r>
    <x v="14"/>
    <n v="76924"/>
    <x v="395"/>
    <n v="2783"/>
    <s v="Newry, Mourne and Down"/>
    <s v="South Down"/>
  </r>
  <r>
    <x v="14"/>
    <n v="76924"/>
    <x v="396"/>
    <n v="2754"/>
    <s v="Newry, Mourne and Down"/>
    <s v="South Down"/>
  </r>
  <r>
    <x v="14"/>
    <n v="76924"/>
    <x v="397"/>
    <n v="2977"/>
    <s v="Newry, Mourne and Down"/>
    <s v="South Down"/>
  </r>
  <r>
    <x v="14"/>
    <n v="76924"/>
    <x v="398"/>
    <n v="2820"/>
    <s v="Newry, Mourne and Down"/>
    <s v="South Down"/>
  </r>
  <r>
    <x v="14"/>
    <n v="76924"/>
    <x v="399"/>
    <n v="2884"/>
    <s v="Newry, Mourne and Down"/>
    <s v="South Down"/>
  </r>
  <r>
    <x v="15"/>
    <n v="69795"/>
    <x v="400"/>
    <n v="3430"/>
    <s v="Armagh, Banbridge and Craigavon"/>
    <s v="Newry &amp; Armagh"/>
  </r>
  <r>
    <x v="15"/>
    <n v="69795"/>
    <x v="401"/>
    <n v="3743"/>
    <s v="Armagh, Banbridge and Craigavon"/>
    <s v="Upper Bann"/>
  </r>
  <r>
    <x v="15"/>
    <n v="69795"/>
    <x v="402"/>
    <n v="3367"/>
    <s v="Armagh, Banbridge and Craigavon"/>
    <s v="Upper Bann"/>
  </r>
  <r>
    <x v="15"/>
    <n v="69795"/>
    <x v="403"/>
    <n v="3349"/>
    <s v="Armagh, Banbridge and Craigavon"/>
    <s v="Upper Bann"/>
  </r>
  <r>
    <x v="15"/>
    <n v="69795"/>
    <x v="404"/>
    <n v="2972"/>
    <s v="Armagh, Banbridge and Craigavon"/>
    <s v="Upper Bann"/>
  </r>
  <r>
    <x v="15"/>
    <n v="69795"/>
    <x v="405"/>
    <n v="3372"/>
    <s v="Armagh, Banbridge and Craigavon"/>
    <s v="Upper Bann"/>
  </r>
  <r>
    <x v="15"/>
    <n v="69795"/>
    <x v="406"/>
    <n v="3394"/>
    <s v="Armagh, Banbridge and Craigavon"/>
    <s v="Upper Bann"/>
  </r>
  <r>
    <x v="15"/>
    <n v="69795"/>
    <x v="407"/>
    <n v="3328"/>
    <s v="Armagh, Banbridge and Craigavon"/>
    <s v="Upper Bann"/>
  </r>
  <r>
    <x v="15"/>
    <n v="69795"/>
    <x v="89"/>
    <n v="3760"/>
    <s v="Armagh, Banbridge and Craigavon"/>
    <s v="Upper Bann"/>
  </r>
  <r>
    <x v="15"/>
    <n v="69795"/>
    <x v="408"/>
    <n v="3256"/>
    <s v="Armagh, Banbridge and Craigavon"/>
    <s v="Upper Bann"/>
  </r>
  <r>
    <x v="15"/>
    <n v="69795"/>
    <x v="409"/>
    <n v="3257"/>
    <s v="Armagh, Banbridge and Craigavon"/>
    <s v="Upper Bann"/>
  </r>
  <r>
    <x v="15"/>
    <n v="69795"/>
    <x v="410"/>
    <n v="3151"/>
    <s v="Armagh, Banbridge and Craigavon"/>
    <s v="Upper Bann"/>
  </r>
  <r>
    <x v="15"/>
    <n v="69795"/>
    <x v="411"/>
    <n v="3008"/>
    <s v="Armagh, Banbridge and Craigavon"/>
    <s v="Upper Bann"/>
  </r>
  <r>
    <x v="15"/>
    <n v="69795"/>
    <x v="412"/>
    <n v="2946"/>
    <s v="Armagh, Banbridge and Craigavon"/>
    <s v="Upper Bann"/>
  </r>
  <r>
    <x v="15"/>
    <n v="69795"/>
    <x v="413"/>
    <n v="2773"/>
    <s v="Armagh, Banbridge and Craigavon"/>
    <s v="Upper Bann"/>
  </r>
  <r>
    <x v="15"/>
    <n v="69795"/>
    <x v="414"/>
    <n v="3326"/>
    <s v="Armagh, Banbridge and Craigavon"/>
    <s v="Upper Bann"/>
  </r>
  <r>
    <x v="15"/>
    <n v="69795"/>
    <x v="415"/>
    <n v="3250"/>
    <s v="Armagh, Banbridge and Craigavon"/>
    <s v="Upper Bann"/>
  </r>
  <r>
    <x v="15"/>
    <n v="69795"/>
    <x v="416"/>
    <n v="3290"/>
    <s v="Armagh, Banbridge and Craigavon"/>
    <s v="Upper Bann"/>
  </r>
  <r>
    <x v="15"/>
    <n v="69795"/>
    <x v="417"/>
    <n v="3734"/>
    <s v="Armagh, Banbridge and Craigavon"/>
    <s v="Upper Bann"/>
  </r>
  <r>
    <x v="15"/>
    <n v="69795"/>
    <x v="418"/>
    <n v="3408"/>
    <s v="Armagh, Banbridge and Craigavon"/>
    <s v="Upper Bann"/>
  </r>
  <r>
    <x v="15"/>
    <n v="69795"/>
    <x v="419"/>
    <n v="3681"/>
    <s v="Armagh, Banbridge and Craigavon"/>
    <s v="Upper Bann"/>
  </r>
  <r>
    <x v="16"/>
    <n v="70498"/>
    <x v="420"/>
    <n v="2292"/>
    <s v="Causeway Coast and Glens"/>
    <s v="Londonderry East"/>
  </r>
  <r>
    <x v="16"/>
    <n v="70498"/>
    <x v="234"/>
    <n v="2494"/>
    <s v="Derry and Strabane"/>
    <s v="Londonderry East"/>
  </r>
  <r>
    <x v="16"/>
    <n v="70498"/>
    <x v="421"/>
    <n v="2536"/>
    <s v="Derry and Strabane"/>
    <s v="Londonderry East"/>
  </r>
  <r>
    <x v="16"/>
    <n v="70498"/>
    <x v="422"/>
    <n v="2435"/>
    <s v="Derry and Strabane"/>
    <s v="West Tyrone"/>
  </r>
  <r>
    <x v="16"/>
    <n v="70498"/>
    <x v="423"/>
    <n v="2807"/>
    <s v="Derry and Strabane"/>
    <s v="West Tyrone"/>
  </r>
  <r>
    <x v="16"/>
    <n v="70498"/>
    <x v="424"/>
    <n v="2472"/>
    <s v="Derry and Strabane"/>
    <s v="West Tyrone"/>
  </r>
  <r>
    <x v="16"/>
    <n v="70498"/>
    <x v="425"/>
    <n v="2283"/>
    <s v="Derry and Strabane"/>
    <s v="West Tyrone"/>
  </r>
  <r>
    <x v="16"/>
    <n v="70498"/>
    <x v="426"/>
    <n v="2610"/>
    <s v="Derry and Strabane"/>
    <s v="West Tyrone"/>
  </r>
  <r>
    <x v="16"/>
    <n v="70498"/>
    <x v="427"/>
    <n v="2513"/>
    <s v="Derry and Strabane"/>
    <s v="West Tyrone"/>
  </r>
  <r>
    <x v="16"/>
    <n v="70498"/>
    <x v="428"/>
    <n v="2393"/>
    <s v="Derry and Strabane"/>
    <s v="West Tyrone"/>
  </r>
  <r>
    <x v="16"/>
    <n v="70498"/>
    <x v="429"/>
    <n v="2570"/>
    <s v="Derry and Strabane"/>
    <s v="West Tyrone"/>
  </r>
  <r>
    <x v="16"/>
    <n v="70498"/>
    <x v="430"/>
    <n v="2406"/>
    <s v="Derry and Strabane"/>
    <s v="West Tyrone"/>
  </r>
  <r>
    <x v="16"/>
    <n v="70498"/>
    <x v="431"/>
    <n v="2564"/>
    <s v="Derry and Strabane"/>
    <s v="West Tyrone"/>
  </r>
  <r>
    <x v="16"/>
    <n v="70498"/>
    <x v="432"/>
    <n v="2461"/>
    <s v="Derry and Strabane"/>
    <s v="West Tyrone"/>
  </r>
  <r>
    <x v="16"/>
    <n v="70498"/>
    <x v="433"/>
    <n v="2066"/>
    <s v="Fermanagh and Omagh"/>
    <s v="West Tyrone"/>
  </r>
  <r>
    <x v="16"/>
    <n v="70498"/>
    <x v="434"/>
    <n v="2157"/>
    <s v="Fermanagh and Omagh"/>
    <s v="West Tyrone"/>
  </r>
  <r>
    <x v="16"/>
    <n v="70498"/>
    <x v="435"/>
    <n v="2028"/>
    <s v="Fermanagh and Omagh"/>
    <s v="West Tyrone"/>
  </r>
  <r>
    <x v="16"/>
    <n v="70498"/>
    <x v="244"/>
    <n v="1955"/>
    <s v="Fermanagh and Omagh"/>
    <s v="West Tyrone"/>
  </r>
  <r>
    <x v="16"/>
    <n v="70498"/>
    <x v="436"/>
    <n v="1879"/>
    <s v="Fermanagh and Omagh"/>
    <s v="West Tyrone"/>
  </r>
  <r>
    <x v="16"/>
    <n v="70498"/>
    <x v="437"/>
    <n v="1786"/>
    <s v="Fermanagh and Omagh"/>
    <s v="West Tyrone"/>
  </r>
  <r>
    <x v="16"/>
    <n v="70498"/>
    <x v="438"/>
    <n v="1999"/>
    <s v="Fermanagh and Omagh"/>
    <s v="West Tyrone"/>
  </r>
  <r>
    <x v="16"/>
    <n v="70498"/>
    <x v="439"/>
    <n v="2015"/>
    <s v="Fermanagh and Omagh"/>
    <s v="West Tyrone"/>
  </r>
  <r>
    <x v="16"/>
    <n v="70498"/>
    <x v="440"/>
    <n v="2182"/>
    <s v="Fermanagh and Omagh"/>
    <s v="West Tyrone"/>
  </r>
  <r>
    <x v="16"/>
    <n v="70498"/>
    <x v="441"/>
    <n v="1711"/>
    <s v="Fermanagh and Omagh"/>
    <s v="West Tyrone"/>
  </r>
  <r>
    <x v="16"/>
    <n v="70498"/>
    <x v="442"/>
    <n v="2184"/>
    <s v="Fermanagh and Omagh"/>
    <s v="West Tyrone"/>
  </r>
  <r>
    <x v="16"/>
    <n v="70498"/>
    <x v="443"/>
    <n v="2090"/>
    <s v="Fermanagh and Omagh"/>
    <s v="West Tyrone"/>
  </r>
  <r>
    <x v="16"/>
    <n v="70498"/>
    <x v="444"/>
    <n v="1705"/>
    <s v="Fermanagh and Omagh"/>
    <s v="West Tyrone"/>
  </r>
  <r>
    <x v="16"/>
    <n v="70498"/>
    <x v="445"/>
    <n v="2070"/>
    <s v="Fermanagh and Omagh"/>
    <s v="West Tyrone"/>
  </r>
  <r>
    <x v="16"/>
    <n v="70498"/>
    <x v="446"/>
    <n v="2053"/>
    <s v="Fermanagh and Omagh"/>
    <s v="West Tyrone"/>
  </r>
  <r>
    <x v="16"/>
    <n v="70498"/>
    <x v="447"/>
    <n v="1980"/>
    <s v="Fermanagh and Omagh"/>
    <s v="West Tyrone"/>
  </r>
  <r>
    <x v="16"/>
    <n v="70498"/>
    <x v="448"/>
    <n v="1832"/>
    <s v="Fermanagh and Omagh"/>
    <s v="West Tyrone"/>
  </r>
  <r>
    <x v="16"/>
    <n v="70498"/>
    <x v="449"/>
    <n v="1970"/>
    <s v="Fermanagh and Omagh"/>
    <s v="West Tyro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484" firstHeaderRow="1" firstDataRow="1" firstDataCol="1"/>
  <pivotFields count="6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umFmtId="164" showAll="0"/>
    <pivotField axis="axisRow" showAll="0">
      <items count="451">
        <item x="31"/>
        <item x="233"/>
        <item x="95"/>
        <item x="418"/>
        <item x="230"/>
        <item x="351"/>
        <item x="112"/>
        <item x="82"/>
        <item x="383"/>
        <item x="348"/>
        <item x="278"/>
        <item x="240"/>
        <item x="48"/>
        <item x="431"/>
        <item x="102"/>
        <item x="177"/>
        <item x="180"/>
        <item x="237"/>
        <item x="161"/>
        <item x="355"/>
        <item x="411"/>
        <item x="317"/>
        <item x="142"/>
        <item x="122"/>
        <item x="131"/>
        <item x="130"/>
        <item x="429"/>
        <item x="336"/>
        <item x="128"/>
        <item x="386"/>
        <item x="178"/>
        <item x="74"/>
        <item x="259"/>
        <item x="325"/>
        <item x="17"/>
        <item x="30"/>
        <item x="333"/>
        <item x="238"/>
        <item x="113"/>
        <item x="3"/>
        <item x="360"/>
        <item x="254"/>
        <item x="358"/>
        <item x="338"/>
        <item x="201"/>
        <item x="288"/>
        <item x="121"/>
        <item x="119"/>
        <item x="120"/>
        <item x="77"/>
        <item x="257"/>
        <item x="125"/>
        <item x="129"/>
        <item x="184"/>
        <item x="43"/>
        <item x="342"/>
        <item x="394"/>
        <item x="247"/>
        <item x="248"/>
        <item x="249"/>
        <item x="250"/>
        <item x="64"/>
        <item x="79"/>
        <item x="6"/>
        <item x="154"/>
        <item x="293"/>
        <item x="158"/>
        <item x="37"/>
        <item x="9"/>
        <item x="54"/>
        <item x="439"/>
        <item x="321"/>
        <item x="381"/>
        <item x="59"/>
        <item x="303"/>
        <item x="369"/>
        <item x="414"/>
        <item x="5"/>
        <item x="156"/>
        <item x="149"/>
        <item x="235"/>
        <item x="188"/>
        <item x="332"/>
        <item x="164"/>
        <item x="232"/>
        <item x="419"/>
        <item x="327"/>
        <item x="146"/>
        <item x="34"/>
        <item x="379"/>
        <item x="135"/>
        <item x="66"/>
        <item x="181"/>
        <item x="319"/>
        <item x="440"/>
        <item x="208"/>
        <item x="134"/>
        <item x="35"/>
        <item x="29"/>
        <item x="341"/>
        <item x="16"/>
        <item x="70"/>
        <item x="68"/>
        <item x="151"/>
        <item x="239"/>
        <item x="179"/>
        <item x="169"/>
        <item x="292"/>
        <item x="424"/>
        <item x="99"/>
        <item x="393"/>
        <item x="301"/>
        <item x="40"/>
        <item x="204"/>
        <item x="51"/>
        <item x="44"/>
        <item x="109"/>
        <item x="197"/>
        <item x="354"/>
        <item x="324"/>
        <item x="421"/>
        <item x="45"/>
        <item x="222"/>
        <item x="78"/>
        <item x="192"/>
        <item x="279"/>
        <item x="277"/>
        <item x="299"/>
        <item x="73"/>
        <item x="26"/>
        <item x="263"/>
        <item x="261"/>
        <item x="262"/>
        <item x="4"/>
        <item x="265"/>
        <item x="282"/>
        <item x="281"/>
        <item x="283"/>
        <item x="98"/>
        <item x="442"/>
        <item x="287"/>
        <item x="412"/>
        <item x="403"/>
        <item x="138"/>
        <item x="215"/>
        <item x="60"/>
        <item x="199"/>
        <item x="190"/>
        <item x="270"/>
        <item x="399"/>
        <item x="322"/>
        <item x="353"/>
        <item x="228"/>
        <item x="211"/>
        <item x="340"/>
        <item x="140"/>
        <item x="315"/>
        <item x="304"/>
        <item x="441"/>
        <item x="91"/>
        <item x="255"/>
        <item x="155"/>
        <item x="380"/>
        <item x="172"/>
        <item x="402"/>
        <item x="117"/>
        <item x="219"/>
        <item x="173"/>
        <item x="339"/>
        <item x="416"/>
        <item x="276"/>
        <item x="384"/>
        <item x="290"/>
        <item x="253"/>
        <item x="244"/>
        <item x="193"/>
        <item x="318"/>
        <item x="398"/>
        <item x="69"/>
        <item x="446"/>
        <item x="433"/>
        <item x="111"/>
        <item x="38"/>
        <item x="15"/>
        <item x="101"/>
        <item x="389"/>
        <item x="274"/>
        <item x="223"/>
        <item x="90"/>
        <item x="432"/>
        <item x="196"/>
        <item x="159"/>
        <item x="212"/>
        <item x="205"/>
        <item x="18"/>
        <item x="166"/>
        <item x="236"/>
        <item x="132"/>
        <item x="434"/>
        <item x="76"/>
        <item x="80"/>
        <item x="314"/>
        <item x="420"/>
        <item x="55"/>
        <item x="423"/>
        <item x="437"/>
        <item x="176"/>
        <item x="157"/>
        <item x="312"/>
        <item x="88"/>
        <item x="41"/>
        <item x="350"/>
        <item x="200"/>
        <item x="229"/>
        <item x="210"/>
        <item x="63"/>
        <item x="139"/>
        <item x="10"/>
        <item x="273"/>
        <item x="115"/>
        <item x="415"/>
        <item x="1"/>
        <item x="25"/>
        <item x="268"/>
        <item x="373"/>
        <item x="422"/>
        <item x="430"/>
        <item x="28"/>
        <item x="224"/>
        <item x="243"/>
        <item x="153"/>
        <item x="435"/>
        <item x="443"/>
        <item x="19"/>
        <item x="241"/>
        <item x="246"/>
        <item x="152"/>
        <item x="267"/>
        <item x="114"/>
        <item x="96"/>
        <item x="334"/>
        <item x="308"/>
        <item x="331"/>
        <item x="362"/>
        <item x="323"/>
        <item x="33"/>
        <item x="363"/>
        <item x="14"/>
        <item x="370"/>
        <item x="252"/>
        <item x="390"/>
        <item x="21"/>
        <item x="103"/>
        <item x="39"/>
        <item x="162"/>
        <item x="141"/>
        <item x="126"/>
        <item x="305"/>
        <item x="242"/>
        <item x="409"/>
        <item x="329"/>
        <item x="194"/>
        <item x="382"/>
        <item x="260"/>
        <item x="445"/>
        <item x="413"/>
        <item x="187"/>
        <item x="186"/>
        <item x="256"/>
        <item x="272"/>
        <item x="143"/>
        <item x="136"/>
        <item x="116"/>
        <item x="343"/>
        <item x="227"/>
        <item x="12"/>
        <item x="67"/>
        <item x="359"/>
        <item x="404"/>
        <item x="388"/>
        <item x="83"/>
        <item x="367"/>
        <item x="364"/>
        <item x="87"/>
        <item x="92"/>
        <item x="387"/>
        <item x="42"/>
        <item x="165"/>
        <item x="377"/>
        <item x="366"/>
        <item x="195"/>
        <item x="160"/>
        <item x="171"/>
        <item x="285"/>
        <item x="407"/>
        <item x="376"/>
        <item x="310"/>
        <item x="220"/>
        <item x="271"/>
        <item x="280"/>
        <item x="20"/>
        <item x="148"/>
        <item x="296"/>
        <item x="133"/>
        <item x="94"/>
        <item x="203"/>
        <item x="356"/>
        <item x="295"/>
        <item x="372"/>
        <item x="405"/>
        <item x="93"/>
        <item x="170"/>
        <item x="410"/>
        <item x="226"/>
        <item x="36"/>
        <item x="57"/>
        <item x="307"/>
        <item x="391"/>
        <item x="368"/>
        <item x="13"/>
        <item x="371"/>
        <item x="71"/>
        <item x="32"/>
        <item x="127"/>
        <item x="107"/>
        <item x="408"/>
        <item x="269"/>
        <item x="182"/>
        <item x="185"/>
        <item x="313"/>
        <item x="183"/>
        <item x="385"/>
        <item x="56"/>
        <item x="300"/>
        <item x="191"/>
        <item x="47"/>
        <item x="65"/>
        <item x="175"/>
        <item x="311"/>
        <item x="438"/>
        <item x="425"/>
        <item x="198"/>
        <item x="284"/>
        <item x="365"/>
        <item x="24"/>
        <item x="7"/>
        <item x="52"/>
        <item x="449"/>
        <item x="234"/>
        <item x="218"/>
        <item x="406"/>
        <item x="85"/>
        <item x="275"/>
        <item x="345"/>
        <item x="344"/>
        <item x="225"/>
        <item x="167"/>
        <item x="104"/>
        <item x="100"/>
        <item x="106"/>
        <item x="245"/>
        <item x="396"/>
        <item x="217"/>
        <item x="221"/>
        <item x="23"/>
        <item x="375"/>
        <item x="328"/>
        <item x="326"/>
        <item x="61"/>
        <item x="251"/>
        <item x="309"/>
        <item x="97"/>
        <item x="49"/>
        <item x="174"/>
        <item x="168"/>
        <item x="378"/>
        <item x="124"/>
        <item x="118"/>
        <item x="258"/>
        <item x="8"/>
        <item x="266"/>
        <item x="306"/>
        <item x="2"/>
        <item x="89"/>
        <item x="209"/>
        <item x="207"/>
        <item x="81"/>
        <item x="189"/>
        <item x="216"/>
        <item x="337"/>
        <item x="330"/>
        <item x="426"/>
        <item x="447"/>
        <item x="206"/>
        <item x="231"/>
        <item x="213"/>
        <item x="347"/>
        <item x="202"/>
        <item x="316"/>
        <item x="349"/>
        <item x="84"/>
        <item x="346"/>
        <item x="374"/>
        <item x="11"/>
        <item x="427"/>
        <item x="428"/>
        <item x="395"/>
        <item x="50"/>
        <item x="444"/>
        <item x="150"/>
        <item x="297"/>
        <item x="0"/>
        <item x="294"/>
        <item x="400"/>
        <item x="352"/>
        <item x="163"/>
        <item x="448"/>
        <item x="401"/>
        <item x="286"/>
        <item x="137"/>
        <item x="302"/>
        <item x="291"/>
        <item x="392"/>
        <item x="214"/>
        <item x="123"/>
        <item x="289"/>
        <item x="436"/>
        <item x="75"/>
        <item x="86"/>
        <item x="105"/>
        <item x="53"/>
        <item x="27"/>
        <item x="147"/>
        <item x="361"/>
        <item x="417"/>
        <item x="335"/>
        <item x="397"/>
        <item x="298"/>
        <item x="46"/>
        <item x="108"/>
        <item x="264"/>
        <item x="357"/>
        <item x="320"/>
        <item x="145"/>
        <item x="22"/>
        <item x="58"/>
        <item x="110"/>
        <item x="144"/>
        <item x="62"/>
        <item x="72"/>
        <item t="default"/>
      </items>
    </pivotField>
    <pivotField dataField="1" numFmtId="164" showAll="0"/>
    <pivotField showAll="0"/>
    <pivotField showAll="0"/>
  </pivotFields>
  <rowFields count="2">
    <field x="0"/>
    <field x="2"/>
  </rowFields>
  <rowItems count="481">
    <i>
      <x/>
    </i>
    <i r="1">
      <x v="34"/>
    </i>
    <i r="1">
      <x v="39"/>
    </i>
    <i r="1">
      <x v="63"/>
    </i>
    <i r="1">
      <x v="68"/>
    </i>
    <i r="1">
      <x v="77"/>
    </i>
    <i r="1">
      <x v="100"/>
    </i>
    <i r="1">
      <x v="133"/>
    </i>
    <i r="1">
      <x v="183"/>
    </i>
    <i r="1">
      <x v="194"/>
    </i>
    <i r="1">
      <x v="217"/>
    </i>
    <i r="1">
      <x v="221"/>
    </i>
    <i r="1">
      <x v="233"/>
    </i>
    <i r="1">
      <x v="247"/>
    </i>
    <i r="1">
      <x v="251"/>
    </i>
    <i r="1">
      <x v="275"/>
    </i>
    <i r="1">
      <x v="300"/>
    </i>
    <i r="1">
      <x v="319"/>
    </i>
    <i r="1">
      <x v="345"/>
    </i>
    <i r="1">
      <x v="379"/>
    </i>
    <i r="1">
      <x v="382"/>
    </i>
    <i r="1">
      <x v="403"/>
    </i>
    <i r="1">
      <x v="411"/>
    </i>
    <i>
      <x v="1"/>
    </i>
    <i r="1">
      <x/>
    </i>
    <i r="1">
      <x v="12"/>
    </i>
    <i r="1">
      <x v="35"/>
    </i>
    <i r="1">
      <x v="54"/>
    </i>
    <i r="1">
      <x v="67"/>
    </i>
    <i r="1">
      <x v="88"/>
    </i>
    <i r="1">
      <x v="97"/>
    </i>
    <i r="1">
      <x v="98"/>
    </i>
    <i r="1">
      <x v="112"/>
    </i>
    <i r="1">
      <x v="115"/>
    </i>
    <i r="1">
      <x v="121"/>
    </i>
    <i r="1">
      <x v="129"/>
    </i>
    <i r="1">
      <x v="182"/>
    </i>
    <i r="1">
      <x v="210"/>
    </i>
    <i r="1">
      <x v="222"/>
    </i>
    <i r="1">
      <x v="227"/>
    </i>
    <i r="1">
      <x v="245"/>
    </i>
    <i r="1">
      <x v="253"/>
    </i>
    <i r="1">
      <x v="286"/>
    </i>
    <i r="1">
      <x v="314"/>
    </i>
    <i r="1">
      <x v="322"/>
    </i>
    <i r="1">
      <x v="335"/>
    </i>
    <i r="1">
      <x v="344"/>
    </i>
    <i r="1">
      <x v="364"/>
    </i>
    <i r="1">
      <x v="431"/>
    </i>
    <i r="1">
      <x v="438"/>
    </i>
    <i r="1">
      <x v="444"/>
    </i>
    <i>
      <x v="2"/>
    </i>
    <i r="1">
      <x v="61"/>
    </i>
    <i r="1">
      <x v="69"/>
    </i>
    <i r="1">
      <x v="73"/>
    </i>
    <i r="1">
      <x v="91"/>
    </i>
    <i r="1">
      <x v="101"/>
    </i>
    <i r="1">
      <x v="102"/>
    </i>
    <i r="1">
      <x v="114"/>
    </i>
    <i r="1">
      <x v="145"/>
    </i>
    <i r="1">
      <x v="178"/>
    </i>
    <i r="1">
      <x v="203"/>
    </i>
    <i r="1">
      <x v="215"/>
    </i>
    <i r="1">
      <x v="276"/>
    </i>
    <i r="1">
      <x v="315"/>
    </i>
    <i r="1">
      <x v="321"/>
    </i>
    <i r="1">
      <x v="332"/>
    </i>
    <i r="1">
      <x v="336"/>
    </i>
    <i r="1">
      <x v="346"/>
    </i>
    <i r="1">
      <x v="368"/>
    </i>
    <i r="1">
      <x v="372"/>
    </i>
    <i r="1">
      <x v="407"/>
    </i>
    <i r="1">
      <x v="430"/>
    </i>
    <i r="1">
      <x v="445"/>
    </i>
    <i r="1">
      <x v="448"/>
    </i>
    <i>
      <x v="3"/>
    </i>
    <i r="1">
      <x v="7"/>
    </i>
    <i r="1">
      <x v="31"/>
    </i>
    <i r="1">
      <x v="49"/>
    </i>
    <i r="1">
      <x v="62"/>
    </i>
    <i r="1">
      <x v="123"/>
    </i>
    <i r="1">
      <x v="128"/>
    </i>
    <i r="1">
      <x v="159"/>
    </i>
    <i r="1">
      <x v="188"/>
    </i>
    <i r="1">
      <x v="199"/>
    </i>
    <i r="1">
      <x v="200"/>
    </i>
    <i r="1">
      <x v="209"/>
    </i>
    <i r="1">
      <x v="280"/>
    </i>
    <i r="1">
      <x v="283"/>
    </i>
    <i r="1">
      <x v="284"/>
    </i>
    <i r="1">
      <x v="351"/>
    </i>
    <i r="1">
      <x v="383"/>
    </i>
    <i r="1">
      <x v="386"/>
    </i>
    <i r="1">
      <x v="400"/>
    </i>
    <i r="1">
      <x v="427"/>
    </i>
    <i r="1">
      <x v="428"/>
    </i>
    <i r="1">
      <x v="449"/>
    </i>
    <i>
      <x v="4"/>
    </i>
    <i r="1">
      <x v="2"/>
    </i>
    <i r="1">
      <x v="6"/>
    </i>
    <i r="1">
      <x v="14"/>
    </i>
    <i r="1">
      <x v="23"/>
    </i>
    <i r="1">
      <x v="38"/>
    </i>
    <i r="1">
      <x v="46"/>
    </i>
    <i r="1">
      <x v="47"/>
    </i>
    <i r="1">
      <x v="48"/>
    </i>
    <i r="1">
      <x v="109"/>
    </i>
    <i r="1">
      <x v="116"/>
    </i>
    <i r="1">
      <x v="138"/>
    </i>
    <i r="1">
      <x v="165"/>
    </i>
    <i r="1">
      <x v="181"/>
    </i>
    <i r="1">
      <x v="184"/>
    </i>
    <i r="1">
      <x v="219"/>
    </i>
    <i r="1">
      <x v="238"/>
    </i>
    <i r="1">
      <x v="239"/>
    </i>
    <i r="1">
      <x v="252"/>
    </i>
    <i r="1">
      <x v="272"/>
    </i>
    <i r="1">
      <x v="304"/>
    </i>
    <i r="1">
      <x v="310"/>
    </i>
    <i r="1">
      <x v="324"/>
    </i>
    <i r="1">
      <x v="357"/>
    </i>
    <i r="1">
      <x v="358"/>
    </i>
    <i r="1">
      <x v="359"/>
    </i>
    <i r="1">
      <x v="371"/>
    </i>
    <i r="1">
      <x v="377"/>
    </i>
    <i r="1">
      <x v="424"/>
    </i>
    <i r="1">
      <x v="429"/>
    </i>
    <i r="1">
      <x v="439"/>
    </i>
    <i r="1">
      <x v="446"/>
    </i>
    <i>
      <x v="5"/>
    </i>
    <i r="1">
      <x v="22"/>
    </i>
    <i r="1">
      <x v="24"/>
    </i>
    <i r="1">
      <x v="25"/>
    </i>
    <i r="1">
      <x v="28"/>
    </i>
    <i r="1">
      <x v="51"/>
    </i>
    <i r="1">
      <x v="52"/>
    </i>
    <i r="1">
      <x v="79"/>
    </i>
    <i r="1">
      <x v="87"/>
    </i>
    <i r="1">
      <x v="90"/>
    </i>
    <i r="1">
      <x v="96"/>
    </i>
    <i r="1">
      <x v="103"/>
    </i>
    <i r="1">
      <x v="143"/>
    </i>
    <i r="1">
      <x v="155"/>
    </i>
    <i r="1">
      <x v="197"/>
    </i>
    <i r="1">
      <x v="216"/>
    </i>
    <i r="1">
      <x v="230"/>
    </i>
    <i r="1">
      <x v="236"/>
    </i>
    <i r="1">
      <x v="255"/>
    </i>
    <i r="1">
      <x v="256"/>
    </i>
    <i r="1">
      <x v="270"/>
    </i>
    <i r="1">
      <x v="271"/>
    </i>
    <i r="1">
      <x v="301"/>
    </i>
    <i r="1">
      <x v="303"/>
    </i>
    <i r="1">
      <x v="323"/>
    </i>
    <i r="1">
      <x v="376"/>
    </i>
    <i r="1">
      <x v="409"/>
    </i>
    <i r="1">
      <x v="419"/>
    </i>
    <i r="1">
      <x v="432"/>
    </i>
    <i r="1">
      <x v="443"/>
    </i>
    <i r="1">
      <x v="447"/>
    </i>
    <i>
      <x v="6"/>
    </i>
    <i r="1">
      <x v="15"/>
    </i>
    <i r="1">
      <x v="16"/>
    </i>
    <i r="1">
      <x v="18"/>
    </i>
    <i r="1">
      <x v="30"/>
    </i>
    <i r="1">
      <x v="53"/>
    </i>
    <i r="1">
      <x v="64"/>
    </i>
    <i r="1">
      <x v="66"/>
    </i>
    <i r="1">
      <x v="78"/>
    </i>
    <i r="1">
      <x v="83"/>
    </i>
    <i r="1">
      <x v="92"/>
    </i>
    <i r="1">
      <x v="105"/>
    </i>
    <i r="1">
      <x v="106"/>
    </i>
    <i r="1">
      <x v="161"/>
    </i>
    <i r="1">
      <x v="163"/>
    </i>
    <i r="1">
      <x v="167"/>
    </i>
    <i r="1">
      <x v="191"/>
    </i>
    <i r="1">
      <x v="195"/>
    </i>
    <i r="1">
      <x v="206"/>
    </i>
    <i r="1">
      <x v="207"/>
    </i>
    <i r="1">
      <x v="254"/>
    </i>
    <i r="1">
      <x v="266"/>
    </i>
    <i r="1">
      <x v="267"/>
    </i>
    <i r="1">
      <x v="287"/>
    </i>
    <i r="1">
      <x v="291"/>
    </i>
    <i r="1">
      <x v="292"/>
    </i>
    <i r="1">
      <x v="311"/>
    </i>
    <i r="1">
      <x v="327"/>
    </i>
    <i r="1">
      <x v="328"/>
    </i>
    <i r="1">
      <x v="330"/>
    </i>
    <i r="1">
      <x v="337"/>
    </i>
    <i r="1">
      <x v="356"/>
    </i>
    <i r="1">
      <x v="373"/>
    </i>
    <i r="1">
      <x v="374"/>
    </i>
    <i r="1">
      <x v="415"/>
    </i>
    <i>
      <x v="7"/>
    </i>
    <i r="1">
      <x v="44"/>
    </i>
    <i r="1">
      <x v="81"/>
    </i>
    <i r="1">
      <x v="95"/>
    </i>
    <i r="1">
      <x v="113"/>
    </i>
    <i r="1">
      <x v="117"/>
    </i>
    <i r="1">
      <x v="124"/>
    </i>
    <i r="1">
      <x v="146"/>
    </i>
    <i r="1">
      <x v="147"/>
    </i>
    <i r="1">
      <x v="153"/>
    </i>
    <i r="1">
      <x v="175"/>
    </i>
    <i r="1">
      <x v="190"/>
    </i>
    <i r="1">
      <x v="192"/>
    </i>
    <i r="1">
      <x v="193"/>
    </i>
    <i r="1">
      <x v="212"/>
    </i>
    <i r="1">
      <x v="214"/>
    </i>
    <i r="1">
      <x v="261"/>
    </i>
    <i r="1">
      <x v="290"/>
    </i>
    <i r="1">
      <x v="305"/>
    </i>
    <i r="1">
      <x v="334"/>
    </i>
    <i r="1">
      <x v="341"/>
    </i>
    <i r="1">
      <x v="384"/>
    </i>
    <i r="1">
      <x v="385"/>
    </i>
    <i r="1">
      <x v="387"/>
    </i>
    <i r="1">
      <x v="393"/>
    </i>
    <i r="1">
      <x v="395"/>
    </i>
    <i r="1">
      <x v="397"/>
    </i>
    <i r="1">
      <x v="432"/>
    </i>
    <i>
      <x v="8"/>
    </i>
    <i r="1">
      <x v="1"/>
    </i>
    <i r="1">
      <x v="4"/>
    </i>
    <i r="1">
      <x v="11"/>
    </i>
    <i r="1">
      <x v="17"/>
    </i>
    <i r="1">
      <x v="37"/>
    </i>
    <i r="1">
      <x v="80"/>
    </i>
    <i r="1">
      <x v="84"/>
    </i>
    <i r="1">
      <x v="104"/>
    </i>
    <i r="1">
      <x v="122"/>
    </i>
    <i r="1">
      <x v="144"/>
    </i>
    <i r="1">
      <x v="152"/>
    </i>
    <i r="1">
      <x v="166"/>
    </i>
    <i r="1">
      <x v="187"/>
    </i>
    <i r="1">
      <x v="196"/>
    </i>
    <i r="1">
      <x v="213"/>
    </i>
    <i r="1">
      <x v="228"/>
    </i>
    <i r="1">
      <x v="229"/>
    </i>
    <i r="1">
      <x v="234"/>
    </i>
    <i r="1">
      <x v="258"/>
    </i>
    <i r="1">
      <x v="274"/>
    </i>
    <i r="1">
      <x v="297"/>
    </i>
    <i r="1">
      <x v="313"/>
    </i>
    <i r="1">
      <x v="348"/>
    </i>
    <i r="1">
      <x v="349"/>
    </i>
    <i r="1">
      <x v="355"/>
    </i>
    <i r="1">
      <x v="362"/>
    </i>
    <i r="1">
      <x v="363"/>
    </i>
    <i r="1">
      <x v="388"/>
    </i>
    <i r="1">
      <x v="394"/>
    </i>
    <i r="1">
      <x v="423"/>
    </i>
    <i>
      <x v="9"/>
    </i>
    <i r="1">
      <x v="32"/>
    </i>
    <i r="1">
      <x v="41"/>
    </i>
    <i r="1">
      <x v="50"/>
    </i>
    <i r="1">
      <x v="57"/>
    </i>
    <i r="1">
      <x v="58"/>
    </i>
    <i r="1">
      <x v="59"/>
    </i>
    <i r="1">
      <x v="60"/>
    </i>
    <i r="1">
      <x v="130"/>
    </i>
    <i r="1">
      <x v="131"/>
    </i>
    <i r="1">
      <x v="132"/>
    </i>
    <i r="1">
      <x v="134"/>
    </i>
    <i r="1">
      <x v="148"/>
    </i>
    <i r="1">
      <x v="160"/>
    </i>
    <i r="1">
      <x v="173"/>
    </i>
    <i r="1">
      <x v="174"/>
    </i>
    <i r="1">
      <x v="223"/>
    </i>
    <i r="1">
      <x v="235"/>
    </i>
    <i r="1">
      <x v="237"/>
    </i>
    <i r="1">
      <x v="249"/>
    </i>
    <i r="1">
      <x v="263"/>
    </i>
    <i r="1">
      <x v="268"/>
    </i>
    <i r="1">
      <x v="298"/>
    </i>
    <i r="1">
      <x v="326"/>
    </i>
    <i r="1">
      <x v="360"/>
    </i>
    <i r="1">
      <x v="369"/>
    </i>
    <i r="1">
      <x v="378"/>
    </i>
    <i r="1">
      <x v="380"/>
    </i>
    <i r="1">
      <x v="440"/>
    </i>
    <i>
      <x v="10"/>
    </i>
    <i r="1">
      <x v="10"/>
    </i>
    <i r="1">
      <x v="45"/>
    </i>
    <i r="1">
      <x v="65"/>
    </i>
    <i r="1">
      <x v="107"/>
    </i>
    <i r="1">
      <x v="125"/>
    </i>
    <i r="1">
      <x v="126"/>
    </i>
    <i r="1">
      <x v="127"/>
    </i>
    <i r="1">
      <x v="135"/>
    </i>
    <i r="1">
      <x v="136"/>
    </i>
    <i r="1">
      <x v="137"/>
    </i>
    <i r="1">
      <x v="140"/>
    </i>
    <i r="1">
      <x v="170"/>
    </i>
    <i r="1">
      <x v="172"/>
    </i>
    <i r="1">
      <x v="186"/>
    </i>
    <i r="1">
      <x v="218"/>
    </i>
    <i r="1">
      <x v="222"/>
    </i>
    <i r="1">
      <x v="269"/>
    </i>
    <i r="1">
      <x v="293"/>
    </i>
    <i r="1">
      <x v="299"/>
    </i>
    <i r="1">
      <x v="302"/>
    </i>
    <i r="1">
      <x v="307"/>
    </i>
    <i r="1">
      <x v="342"/>
    </i>
    <i r="1">
      <x v="352"/>
    </i>
    <i r="1">
      <x v="400"/>
    </i>
    <i r="1">
      <x v="410"/>
    </i>
    <i r="1">
      <x v="412"/>
    </i>
    <i r="1">
      <x v="418"/>
    </i>
    <i r="1">
      <x v="421"/>
    </i>
    <i r="1">
      <x v="425"/>
    </i>
    <i r="1">
      <x v="431"/>
    </i>
    <i r="1">
      <x v="437"/>
    </i>
    <i>
      <x v="11"/>
    </i>
    <i r="1">
      <x/>
    </i>
    <i r="1">
      <x v="21"/>
    </i>
    <i r="1">
      <x v="71"/>
    </i>
    <i r="1">
      <x v="74"/>
    </i>
    <i r="1">
      <x v="93"/>
    </i>
    <i r="1">
      <x v="111"/>
    </i>
    <i r="1">
      <x v="150"/>
    </i>
    <i r="1">
      <x v="156"/>
    </i>
    <i r="1">
      <x v="157"/>
    </i>
    <i r="1">
      <x v="176"/>
    </i>
    <i r="1">
      <x v="201"/>
    </i>
    <i r="1">
      <x v="208"/>
    </i>
    <i r="1">
      <x v="241"/>
    </i>
    <i r="1">
      <x v="257"/>
    </i>
    <i r="1">
      <x v="296"/>
    </i>
    <i r="1">
      <x v="316"/>
    </i>
    <i r="1">
      <x v="329"/>
    </i>
    <i r="1">
      <x v="333"/>
    </i>
    <i r="1">
      <x v="338"/>
    </i>
    <i r="1">
      <x v="370"/>
    </i>
    <i r="1">
      <x v="381"/>
    </i>
    <i r="1">
      <x v="398"/>
    </i>
    <i r="1">
      <x v="420"/>
    </i>
    <i r="1">
      <x v="442"/>
    </i>
    <i>
      <x v="12"/>
    </i>
    <i r="1">
      <x v="27"/>
    </i>
    <i r="1">
      <x v="33"/>
    </i>
    <i r="1">
      <x v="36"/>
    </i>
    <i r="1">
      <x v="43"/>
    </i>
    <i r="1">
      <x v="55"/>
    </i>
    <i r="1">
      <x v="77"/>
    </i>
    <i r="1">
      <x v="82"/>
    </i>
    <i r="1">
      <x v="86"/>
    </i>
    <i r="1">
      <x v="99"/>
    </i>
    <i r="1">
      <x v="103"/>
    </i>
    <i r="1">
      <x v="119"/>
    </i>
    <i r="1">
      <x v="154"/>
    </i>
    <i r="1">
      <x v="168"/>
    </i>
    <i r="1">
      <x v="240"/>
    </i>
    <i r="1">
      <x v="242"/>
    </i>
    <i r="1">
      <x v="244"/>
    </i>
    <i r="1">
      <x v="260"/>
    </i>
    <i r="1">
      <x v="273"/>
    </i>
    <i r="1">
      <x v="298"/>
    </i>
    <i r="1">
      <x v="353"/>
    </i>
    <i r="1">
      <x v="354"/>
    </i>
    <i r="1">
      <x v="366"/>
    </i>
    <i r="1">
      <x v="367"/>
    </i>
    <i r="1">
      <x v="389"/>
    </i>
    <i r="1">
      <x v="390"/>
    </i>
    <i r="1">
      <x v="435"/>
    </i>
    <i>
      <x v="13"/>
    </i>
    <i r="1">
      <x v="5"/>
    </i>
    <i r="1">
      <x v="9"/>
    </i>
    <i r="1">
      <x v="19"/>
    </i>
    <i r="1">
      <x v="40"/>
    </i>
    <i r="1">
      <x v="42"/>
    </i>
    <i r="1">
      <x v="75"/>
    </i>
    <i r="1">
      <x v="118"/>
    </i>
    <i r="1">
      <x v="151"/>
    </i>
    <i r="1">
      <x v="211"/>
    </i>
    <i r="1">
      <x v="224"/>
    </i>
    <i r="1">
      <x v="239"/>
    </i>
    <i r="1">
      <x v="243"/>
    </i>
    <i r="1">
      <x v="246"/>
    </i>
    <i r="1">
      <x v="248"/>
    </i>
    <i r="1">
      <x v="277"/>
    </i>
    <i r="1">
      <x v="281"/>
    </i>
    <i r="1">
      <x v="282"/>
    </i>
    <i r="1">
      <x v="289"/>
    </i>
    <i r="1">
      <x v="306"/>
    </i>
    <i r="1">
      <x v="308"/>
    </i>
    <i r="1">
      <x v="318"/>
    </i>
    <i r="1">
      <x v="320"/>
    </i>
    <i r="1">
      <x v="343"/>
    </i>
    <i r="1">
      <x v="396"/>
    </i>
    <i r="1">
      <x v="399"/>
    </i>
    <i r="1">
      <x v="401"/>
    </i>
    <i r="1">
      <x v="402"/>
    </i>
    <i r="1">
      <x v="414"/>
    </i>
    <i r="1">
      <x v="433"/>
    </i>
    <i r="1">
      <x v="441"/>
    </i>
    <i>
      <x v="14"/>
    </i>
    <i r="1">
      <x v="8"/>
    </i>
    <i r="1">
      <x v="29"/>
    </i>
    <i r="1">
      <x v="56"/>
    </i>
    <i r="1">
      <x v="72"/>
    </i>
    <i r="1">
      <x v="89"/>
    </i>
    <i r="1">
      <x v="110"/>
    </i>
    <i r="1">
      <x v="111"/>
    </i>
    <i r="1">
      <x v="149"/>
    </i>
    <i r="1">
      <x v="162"/>
    </i>
    <i r="1">
      <x v="171"/>
    </i>
    <i r="1">
      <x v="177"/>
    </i>
    <i r="1">
      <x v="185"/>
    </i>
    <i r="1">
      <x v="250"/>
    </i>
    <i r="1">
      <x v="262"/>
    </i>
    <i r="1">
      <x v="279"/>
    </i>
    <i r="1">
      <x v="285"/>
    </i>
    <i r="1">
      <x v="288"/>
    </i>
    <i r="1">
      <x v="295"/>
    </i>
    <i r="1">
      <x v="317"/>
    </i>
    <i r="1">
      <x v="331"/>
    </i>
    <i r="1">
      <x v="361"/>
    </i>
    <i r="1">
      <x v="365"/>
    </i>
    <i r="1">
      <x v="375"/>
    </i>
    <i r="1">
      <x v="406"/>
    </i>
    <i r="1">
      <x v="422"/>
    </i>
    <i r="1">
      <x v="436"/>
    </i>
    <i>
      <x v="15"/>
    </i>
    <i r="1">
      <x v="3"/>
    </i>
    <i r="1">
      <x v="20"/>
    </i>
    <i r="1">
      <x v="76"/>
    </i>
    <i r="1">
      <x v="85"/>
    </i>
    <i r="1">
      <x v="141"/>
    </i>
    <i r="1">
      <x v="142"/>
    </i>
    <i r="1">
      <x v="164"/>
    </i>
    <i r="1">
      <x v="169"/>
    </i>
    <i r="1">
      <x v="220"/>
    </i>
    <i r="1">
      <x v="259"/>
    </i>
    <i r="1">
      <x v="265"/>
    </i>
    <i r="1">
      <x v="278"/>
    </i>
    <i r="1">
      <x v="294"/>
    </i>
    <i r="1">
      <x v="309"/>
    </i>
    <i r="1">
      <x v="312"/>
    </i>
    <i r="1">
      <x v="325"/>
    </i>
    <i r="1">
      <x v="350"/>
    </i>
    <i r="1">
      <x v="383"/>
    </i>
    <i r="1">
      <x v="413"/>
    </i>
    <i r="1">
      <x v="417"/>
    </i>
    <i r="1">
      <x v="434"/>
    </i>
    <i>
      <x v="16"/>
    </i>
    <i r="1">
      <x v="13"/>
    </i>
    <i r="1">
      <x v="26"/>
    </i>
    <i r="1">
      <x v="70"/>
    </i>
    <i r="1">
      <x v="94"/>
    </i>
    <i r="1">
      <x v="108"/>
    </i>
    <i r="1">
      <x v="120"/>
    </i>
    <i r="1">
      <x v="139"/>
    </i>
    <i r="1">
      <x v="158"/>
    </i>
    <i r="1">
      <x v="174"/>
    </i>
    <i r="1">
      <x v="179"/>
    </i>
    <i r="1">
      <x v="180"/>
    </i>
    <i r="1">
      <x v="189"/>
    </i>
    <i r="1">
      <x v="198"/>
    </i>
    <i r="1">
      <x v="202"/>
    </i>
    <i r="1">
      <x v="204"/>
    </i>
    <i r="1">
      <x v="205"/>
    </i>
    <i r="1">
      <x v="225"/>
    </i>
    <i r="1">
      <x v="226"/>
    </i>
    <i r="1">
      <x v="231"/>
    </i>
    <i r="1">
      <x v="232"/>
    </i>
    <i r="1">
      <x v="264"/>
    </i>
    <i r="1">
      <x v="339"/>
    </i>
    <i r="1">
      <x v="340"/>
    </i>
    <i r="1">
      <x v="347"/>
    </i>
    <i r="1">
      <x v="348"/>
    </i>
    <i r="1">
      <x v="391"/>
    </i>
    <i r="1">
      <x v="392"/>
    </i>
    <i r="1">
      <x v="404"/>
    </i>
    <i r="1">
      <x v="405"/>
    </i>
    <i r="1">
      <x v="408"/>
    </i>
    <i r="1">
      <x v="416"/>
    </i>
    <i r="1">
      <x v="426"/>
    </i>
    <i t="grand">
      <x/>
    </i>
  </rowItems>
  <colItems count="1">
    <i/>
  </colItems>
  <dataFields count="1">
    <dataField name="Sum of WardElectorat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3"/>
  <sheetViews>
    <sheetView tabSelected="1" workbookViewId="0">
      <selection activeCell="A29" sqref="A29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s="8" customFormat="1" x14ac:dyDescent="0.25">
      <c r="A1" s="9" t="s">
        <v>503</v>
      </c>
      <c r="B1" s="17"/>
      <c r="C1" s="9"/>
      <c r="D1" s="9"/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26</v>
      </c>
      <c r="B3" s="13">
        <v>2228</v>
      </c>
      <c r="C3" s="10" t="s">
        <v>20</v>
      </c>
      <c r="D3" s="10" t="s">
        <v>24</v>
      </c>
    </row>
    <row r="4" spans="1:4" x14ac:dyDescent="0.25">
      <c r="A4" s="10" t="s">
        <v>31</v>
      </c>
      <c r="B4" s="13">
        <v>3528</v>
      </c>
      <c r="C4" s="10" t="s">
        <v>20</v>
      </c>
      <c r="D4" s="10" t="s">
        <v>22</v>
      </c>
    </row>
    <row r="5" spans="1:4" x14ac:dyDescent="0.25">
      <c r="A5" s="10" t="s">
        <v>34</v>
      </c>
      <c r="B5" s="13">
        <v>3443</v>
      </c>
      <c r="C5" s="10" t="s">
        <v>20</v>
      </c>
      <c r="D5" s="10" t="s">
        <v>22</v>
      </c>
    </row>
    <row r="6" spans="1:4" x14ac:dyDescent="0.25">
      <c r="A6" s="10" t="s">
        <v>37</v>
      </c>
      <c r="B6" s="13">
        <v>3534</v>
      </c>
      <c r="C6" s="10" t="s">
        <v>20</v>
      </c>
      <c r="D6" s="10" t="s">
        <v>22</v>
      </c>
    </row>
    <row r="7" spans="1:4" x14ac:dyDescent="0.25">
      <c r="A7" s="10" t="s">
        <v>33</v>
      </c>
      <c r="B7" s="13">
        <v>3474</v>
      </c>
      <c r="C7" s="10" t="s">
        <v>20</v>
      </c>
      <c r="D7" s="10" t="s">
        <v>22</v>
      </c>
    </row>
    <row r="8" spans="1:4" x14ac:dyDescent="0.25">
      <c r="A8" s="10" t="s">
        <v>25</v>
      </c>
      <c r="B8" s="13">
        <v>3081</v>
      </c>
      <c r="C8" s="10" t="s">
        <v>20</v>
      </c>
      <c r="D8" s="10" t="s">
        <v>24</v>
      </c>
    </row>
    <row r="9" spans="1:4" x14ac:dyDescent="0.25">
      <c r="A9" s="10" t="s">
        <v>32</v>
      </c>
      <c r="B9" s="13">
        <v>3532</v>
      </c>
      <c r="C9" s="10" t="s">
        <v>20</v>
      </c>
      <c r="D9" s="10" t="s">
        <v>22</v>
      </c>
    </row>
    <row r="10" spans="1:4" x14ac:dyDescent="0.25">
      <c r="A10" s="10" t="s">
        <v>23</v>
      </c>
      <c r="B10" s="13">
        <v>2243</v>
      </c>
      <c r="C10" s="10" t="s">
        <v>20</v>
      </c>
      <c r="D10" s="10" t="s">
        <v>24</v>
      </c>
    </row>
    <row r="11" spans="1:4" x14ac:dyDescent="0.25">
      <c r="A11" s="10" t="s">
        <v>27</v>
      </c>
      <c r="B11" s="13">
        <v>2175</v>
      </c>
      <c r="C11" s="10" t="s">
        <v>20</v>
      </c>
      <c r="D11" s="10" t="s">
        <v>24</v>
      </c>
    </row>
    <row r="12" spans="1:4" x14ac:dyDescent="0.25">
      <c r="A12" s="10" t="s">
        <v>38</v>
      </c>
      <c r="B12" s="13">
        <v>3478</v>
      </c>
      <c r="C12" s="10" t="s">
        <v>20</v>
      </c>
      <c r="D12" s="10" t="s">
        <v>22</v>
      </c>
    </row>
    <row r="13" spans="1:4" x14ac:dyDescent="0.25">
      <c r="A13" s="10" t="s">
        <v>29</v>
      </c>
      <c r="B13" s="13">
        <v>3563</v>
      </c>
      <c r="C13" s="10" t="s">
        <v>20</v>
      </c>
      <c r="D13" s="10" t="s">
        <v>22</v>
      </c>
    </row>
    <row r="14" spans="1:4" x14ac:dyDescent="0.25">
      <c r="A14" s="10" t="s">
        <v>28</v>
      </c>
      <c r="B14" s="13">
        <v>2139</v>
      </c>
      <c r="C14" s="10" t="s">
        <v>20</v>
      </c>
      <c r="D14" s="10" t="s">
        <v>24</v>
      </c>
    </row>
    <row r="15" spans="1:4" x14ac:dyDescent="0.25">
      <c r="A15" s="10" t="s">
        <v>67</v>
      </c>
      <c r="B15" s="13">
        <v>3588</v>
      </c>
      <c r="C15" s="10" t="s">
        <v>68</v>
      </c>
      <c r="D15" s="10" t="s">
        <v>22</v>
      </c>
    </row>
    <row r="16" spans="1:4" x14ac:dyDescent="0.25">
      <c r="A16" s="10" t="s">
        <v>349</v>
      </c>
      <c r="B16" s="13">
        <v>3117</v>
      </c>
      <c r="C16" s="10" t="s">
        <v>348</v>
      </c>
      <c r="D16" s="10" t="s">
        <v>510</v>
      </c>
    </row>
    <row r="17" spans="1:4" x14ac:dyDescent="0.25">
      <c r="A17" s="10" t="s">
        <v>40</v>
      </c>
      <c r="B17" s="13">
        <v>3658</v>
      </c>
      <c r="C17" s="10" t="s">
        <v>20</v>
      </c>
      <c r="D17" s="10" t="s">
        <v>22</v>
      </c>
    </row>
    <row r="18" spans="1:4" x14ac:dyDescent="0.25">
      <c r="A18" s="10" t="s">
        <v>346</v>
      </c>
      <c r="B18" s="13">
        <v>2846</v>
      </c>
      <c r="C18" s="10" t="s">
        <v>348</v>
      </c>
      <c r="D18" s="10" t="s">
        <v>510</v>
      </c>
    </row>
    <row r="19" spans="1:4" x14ac:dyDescent="0.25">
      <c r="A19" s="10" t="s">
        <v>41</v>
      </c>
      <c r="B19" s="13">
        <v>3085</v>
      </c>
      <c r="C19" s="10" t="s">
        <v>20</v>
      </c>
      <c r="D19" s="10" t="s">
        <v>22</v>
      </c>
    </row>
    <row r="20" spans="1:4" x14ac:dyDescent="0.25">
      <c r="A20" s="10" t="s">
        <v>35</v>
      </c>
      <c r="B20" s="13">
        <v>3405</v>
      </c>
      <c r="C20" s="10" t="s">
        <v>20</v>
      </c>
      <c r="D20" s="10" t="s">
        <v>22</v>
      </c>
    </row>
    <row r="21" spans="1:4" x14ac:dyDescent="0.25">
      <c r="A21" s="10" t="s">
        <v>36</v>
      </c>
      <c r="B21" s="13">
        <v>3207</v>
      </c>
      <c r="C21" s="10" t="s">
        <v>20</v>
      </c>
      <c r="D21" s="10" t="s">
        <v>22</v>
      </c>
    </row>
    <row r="22" spans="1:4" x14ac:dyDescent="0.25">
      <c r="A22" s="10" t="s">
        <v>30</v>
      </c>
      <c r="B22" s="13">
        <v>3755</v>
      </c>
      <c r="C22" s="10" t="s">
        <v>20</v>
      </c>
      <c r="D22" s="10" t="s">
        <v>22</v>
      </c>
    </row>
    <row r="23" spans="1:4" x14ac:dyDescent="0.25">
      <c r="A23" s="10" t="s">
        <v>39</v>
      </c>
      <c r="B23" s="13">
        <v>3667</v>
      </c>
      <c r="C23" s="10" t="s">
        <v>20</v>
      </c>
      <c r="D23" s="10" t="s">
        <v>22</v>
      </c>
    </row>
    <row r="24" spans="1:4" x14ac:dyDescent="0.25">
      <c r="A24" s="10" t="s">
        <v>21</v>
      </c>
      <c r="B24" s="13">
        <v>3333</v>
      </c>
      <c r="C24" s="10" t="s">
        <v>20</v>
      </c>
      <c r="D24" s="10" t="s">
        <v>22</v>
      </c>
    </row>
    <row r="25" spans="1:4" x14ac:dyDescent="0.25">
      <c r="A25" s="8" t="s">
        <v>504</v>
      </c>
      <c r="B25" s="17">
        <f>SUM(B3:B24)</f>
        <v>70079</v>
      </c>
    </row>
    <row r="272" spans="1:4" x14ac:dyDescent="0.25">
      <c r="A272" s="11"/>
      <c r="B272" s="14"/>
      <c r="C272" s="11"/>
      <c r="D272" s="11"/>
    </row>
    <row r="273" spans="2:2" x14ac:dyDescent="0.25">
      <c r="B273" s="15"/>
    </row>
    <row r="274" spans="2:2" x14ac:dyDescent="0.25">
      <c r="B274" s="15"/>
    </row>
    <row r="275" spans="2:2" x14ac:dyDescent="0.25">
      <c r="B275" s="15"/>
    </row>
    <row r="351" spans="1:7" x14ac:dyDescent="0.25">
      <c r="A351" s="11"/>
      <c r="B351" s="14"/>
      <c r="C351" s="11"/>
      <c r="D351" s="11"/>
    </row>
    <row r="352" spans="1:7" x14ac:dyDescent="0.25">
      <c r="G352" s="6" t="e">
        <f>78507-#REF!</f>
        <v>#REF!</v>
      </c>
    </row>
    <row r="412" spans="2:2" x14ac:dyDescent="0.25">
      <c r="B412" s="15"/>
    </row>
    <row r="413" spans="2:2" x14ac:dyDescent="0.25">
      <c r="B413" s="16"/>
    </row>
    <row r="466" spans="2:6" x14ac:dyDescent="0.25">
      <c r="B466" s="13">
        <f>SUBTOTAL(9,B3:B465)</f>
        <v>140158</v>
      </c>
      <c r="C466" s="9" t="s">
        <v>498</v>
      </c>
    </row>
    <row r="470" spans="2:6" x14ac:dyDescent="0.25">
      <c r="E470">
        <f>258104/74769</f>
        <v>3.4520188848319489</v>
      </c>
    </row>
    <row r="472" spans="2:6" x14ac:dyDescent="0.25">
      <c r="E472">
        <f>13853-3430</f>
        <v>10423</v>
      </c>
      <c r="F472">
        <f>E472+69795</f>
        <v>80218</v>
      </c>
    </row>
    <row r="473" spans="2:6" x14ac:dyDescent="0.25">
      <c r="F473">
        <f>F472-76226</f>
        <v>3992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31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5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429</v>
      </c>
      <c r="B3" s="13">
        <v>3063</v>
      </c>
      <c r="C3" s="10" t="s">
        <v>418</v>
      </c>
      <c r="D3" s="10" t="s">
        <v>510</v>
      </c>
    </row>
    <row r="4" spans="1:4" x14ac:dyDescent="0.25">
      <c r="A4" s="10" t="s">
        <v>210</v>
      </c>
      <c r="B4" s="13">
        <v>2293</v>
      </c>
      <c r="C4" s="10" t="s">
        <v>199</v>
      </c>
      <c r="D4" s="10" t="s">
        <v>24</v>
      </c>
    </row>
    <row r="5" spans="1:4" x14ac:dyDescent="0.25">
      <c r="A5" s="10" t="s">
        <v>427</v>
      </c>
      <c r="B5" s="13">
        <v>2884</v>
      </c>
      <c r="C5" s="10" t="s">
        <v>418</v>
      </c>
      <c r="D5" s="10" t="s">
        <v>294</v>
      </c>
    </row>
    <row r="6" spans="1:4" x14ac:dyDescent="0.25">
      <c r="A6" s="10" t="s">
        <v>397</v>
      </c>
      <c r="B6" s="13">
        <v>3148</v>
      </c>
      <c r="C6" s="10" t="s">
        <v>398</v>
      </c>
      <c r="D6" s="10" t="s">
        <v>207</v>
      </c>
    </row>
    <row r="7" spans="1:4" x14ac:dyDescent="0.25">
      <c r="A7" s="10" t="s">
        <v>447</v>
      </c>
      <c r="B7" s="21">
        <v>3129</v>
      </c>
      <c r="C7" s="10" t="s">
        <v>310</v>
      </c>
      <c r="D7" s="10" t="s">
        <v>207</v>
      </c>
    </row>
    <row r="8" spans="1:4" x14ac:dyDescent="0.25">
      <c r="A8" s="10" t="s">
        <v>448</v>
      </c>
      <c r="B8" s="21">
        <v>3311</v>
      </c>
      <c r="C8" s="10" t="s">
        <v>310</v>
      </c>
      <c r="D8" s="10" t="s">
        <v>207</v>
      </c>
    </row>
    <row r="9" spans="1:4" x14ac:dyDescent="0.25">
      <c r="A9" s="10" t="s">
        <v>449</v>
      </c>
      <c r="B9" s="21">
        <v>3623</v>
      </c>
      <c r="C9" s="10" t="s">
        <v>310</v>
      </c>
      <c r="D9" s="10" t="s">
        <v>207</v>
      </c>
    </row>
    <row r="10" spans="1:4" x14ac:dyDescent="0.25">
      <c r="A10" s="10" t="s">
        <v>433</v>
      </c>
      <c r="B10" s="13">
        <v>2738</v>
      </c>
      <c r="C10" s="10" t="s">
        <v>418</v>
      </c>
      <c r="D10" s="10" t="s">
        <v>510</v>
      </c>
    </row>
    <row r="11" spans="1:4" x14ac:dyDescent="0.25">
      <c r="A11" s="10" t="s">
        <v>431</v>
      </c>
      <c r="B11" s="13">
        <v>2750</v>
      </c>
      <c r="C11" s="10" t="s">
        <v>418</v>
      </c>
      <c r="D11" s="10" t="s">
        <v>510</v>
      </c>
    </row>
    <row r="12" spans="1:4" x14ac:dyDescent="0.25">
      <c r="A12" s="10" t="s">
        <v>432</v>
      </c>
      <c r="B12" s="13">
        <v>2681</v>
      </c>
      <c r="C12" s="10" t="s">
        <v>418</v>
      </c>
      <c r="D12" s="10" t="s">
        <v>510</v>
      </c>
    </row>
    <row r="13" spans="1:4" x14ac:dyDescent="0.25">
      <c r="A13" s="10" t="s">
        <v>435</v>
      </c>
      <c r="B13" s="13">
        <v>2886</v>
      </c>
      <c r="C13" s="10" t="s">
        <v>418</v>
      </c>
      <c r="D13" s="10" t="s">
        <v>510</v>
      </c>
    </row>
    <row r="14" spans="1:4" x14ac:dyDescent="0.25">
      <c r="A14" s="10" t="s">
        <v>440</v>
      </c>
      <c r="B14" s="13">
        <v>3198</v>
      </c>
      <c r="C14" s="10" t="s">
        <v>418</v>
      </c>
      <c r="D14" s="10" t="s">
        <v>510</v>
      </c>
    </row>
    <row r="15" spans="1:4" x14ac:dyDescent="0.25">
      <c r="A15" s="10" t="s">
        <v>425</v>
      </c>
      <c r="B15" s="13">
        <v>2920</v>
      </c>
      <c r="C15" s="10" t="s">
        <v>418</v>
      </c>
      <c r="D15" s="10" t="s">
        <v>294</v>
      </c>
    </row>
    <row r="16" spans="1:4" x14ac:dyDescent="0.25">
      <c r="A16" s="10" t="s">
        <v>205</v>
      </c>
      <c r="B16" s="13">
        <v>2440</v>
      </c>
      <c r="C16" s="10" t="s">
        <v>199</v>
      </c>
      <c r="D16" s="10" t="s">
        <v>24</v>
      </c>
    </row>
    <row r="17" spans="1:4" x14ac:dyDescent="0.25">
      <c r="A17" s="10" t="s">
        <v>206</v>
      </c>
      <c r="B17" s="13">
        <v>3122</v>
      </c>
      <c r="C17" s="10" t="s">
        <v>199</v>
      </c>
      <c r="D17" s="10" t="s">
        <v>207</v>
      </c>
    </row>
    <row r="18" spans="1:4" x14ac:dyDescent="0.25">
      <c r="A18" s="10" t="s">
        <v>438</v>
      </c>
      <c r="B18" s="13">
        <v>3056</v>
      </c>
      <c r="C18" s="10" t="s">
        <v>418</v>
      </c>
      <c r="D18" s="10" t="s">
        <v>510</v>
      </c>
    </row>
    <row r="19" spans="1:4" x14ac:dyDescent="0.25">
      <c r="A19" s="10" t="s">
        <v>209</v>
      </c>
      <c r="B19" s="13">
        <v>3290</v>
      </c>
      <c r="C19" s="10" t="s">
        <v>199</v>
      </c>
      <c r="D19" s="10" t="s">
        <v>207</v>
      </c>
    </row>
    <row r="20" spans="1:4" x14ac:dyDescent="0.25">
      <c r="A20" s="10" t="s">
        <v>437</v>
      </c>
      <c r="B20" s="13">
        <v>2537</v>
      </c>
      <c r="C20" s="10" t="s">
        <v>418</v>
      </c>
      <c r="D20" s="10" t="s">
        <v>510</v>
      </c>
    </row>
    <row r="21" spans="1:4" x14ac:dyDescent="0.25">
      <c r="A21" s="10" t="s">
        <v>204</v>
      </c>
      <c r="B21" s="13">
        <v>2545</v>
      </c>
      <c r="C21" s="10" t="s">
        <v>199</v>
      </c>
      <c r="D21" s="10" t="s">
        <v>24</v>
      </c>
    </row>
    <row r="22" spans="1:4" x14ac:dyDescent="0.25">
      <c r="A22" s="10" t="s">
        <v>430</v>
      </c>
      <c r="B22" s="13">
        <v>2590</v>
      </c>
      <c r="C22" s="10" t="s">
        <v>418</v>
      </c>
      <c r="D22" s="10" t="s">
        <v>510</v>
      </c>
    </row>
    <row r="23" spans="1:4" x14ac:dyDescent="0.25">
      <c r="A23" s="10" t="s">
        <v>426</v>
      </c>
      <c r="B23" s="13">
        <v>2817</v>
      </c>
      <c r="C23" s="10" t="s">
        <v>418</v>
      </c>
      <c r="D23" s="10" t="s">
        <v>294</v>
      </c>
    </row>
    <row r="24" spans="1:4" x14ac:dyDescent="0.25">
      <c r="A24" s="10" t="s">
        <v>439</v>
      </c>
      <c r="B24" s="13">
        <v>2549</v>
      </c>
      <c r="C24" s="10" t="s">
        <v>418</v>
      </c>
      <c r="D24" s="10" t="s">
        <v>510</v>
      </c>
    </row>
    <row r="25" spans="1:4" x14ac:dyDescent="0.25">
      <c r="A25" s="10" t="s">
        <v>208</v>
      </c>
      <c r="B25" s="13">
        <v>3012</v>
      </c>
      <c r="C25" s="10" t="s">
        <v>199</v>
      </c>
      <c r="D25" s="10" t="s">
        <v>207</v>
      </c>
    </row>
    <row r="26" spans="1:4" x14ac:dyDescent="0.25">
      <c r="A26" s="10" t="s">
        <v>203</v>
      </c>
      <c r="B26" s="13">
        <v>2258</v>
      </c>
      <c r="C26" s="10" t="s">
        <v>199</v>
      </c>
      <c r="D26" s="10" t="s">
        <v>24</v>
      </c>
    </row>
    <row r="27" spans="1:4" x14ac:dyDescent="0.25">
      <c r="A27" s="10" t="s">
        <v>428</v>
      </c>
      <c r="B27" s="13">
        <v>3006</v>
      </c>
      <c r="C27" s="10" t="s">
        <v>418</v>
      </c>
      <c r="D27" s="10" t="s">
        <v>294</v>
      </c>
    </row>
    <row r="28" spans="1:4" x14ac:dyDescent="0.25">
      <c r="A28" s="10" t="s">
        <v>436</v>
      </c>
      <c r="B28" s="13">
        <v>3078</v>
      </c>
      <c r="C28" s="10" t="s">
        <v>418</v>
      </c>
      <c r="D28" s="10" t="s">
        <v>510</v>
      </c>
    </row>
    <row r="29" spans="1:4" x14ac:dyDescent="0.25">
      <c r="A29" s="10" t="s">
        <v>434</v>
      </c>
      <c r="B29" s="13">
        <v>2843</v>
      </c>
      <c r="C29" s="10" t="s">
        <v>418</v>
      </c>
      <c r="D29" s="10" t="s">
        <v>510</v>
      </c>
    </row>
    <row r="30" spans="1:4" x14ac:dyDescent="0.25">
      <c r="A30" s="8" t="s">
        <v>504</v>
      </c>
      <c r="B30" s="17">
        <f>SUM(B3:B29)</f>
        <v>77767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workbookViewId="0">
      <selection activeCell="A38" sqref="A38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6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253</v>
      </c>
      <c r="B3" s="13">
        <v>2530</v>
      </c>
      <c r="C3" s="10" t="s">
        <v>231</v>
      </c>
      <c r="D3" s="10" t="s">
        <v>13</v>
      </c>
    </row>
    <row r="4" spans="1:4" x14ac:dyDescent="0.25">
      <c r="A4" s="10" t="s">
        <v>254</v>
      </c>
      <c r="B4" s="13">
        <v>2287</v>
      </c>
      <c r="C4" s="10" t="s">
        <v>231</v>
      </c>
      <c r="D4" s="10" t="s">
        <v>13</v>
      </c>
    </row>
    <row r="5" spans="1:4" x14ac:dyDescent="0.25">
      <c r="A5" s="10" t="s">
        <v>255</v>
      </c>
      <c r="B5" s="13">
        <v>2401</v>
      </c>
      <c r="C5" s="10" t="s">
        <v>231</v>
      </c>
      <c r="D5" s="10" t="s">
        <v>13</v>
      </c>
    </row>
    <row r="6" spans="1:4" x14ac:dyDescent="0.25">
      <c r="A6" s="10" t="s">
        <v>260</v>
      </c>
      <c r="B6" s="13">
        <v>2552</v>
      </c>
      <c r="C6" s="10" t="s">
        <v>146</v>
      </c>
      <c r="D6" s="10" t="s">
        <v>146</v>
      </c>
    </row>
    <row r="7" spans="1:4" x14ac:dyDescent="0.25">
      <c r="A7" s="10" t="s">
        <v>261</v>
      </c>
      <c r="B7" s="13">
        <v>2559</v>
      </c>
      <c r="C7" s="10" t="s">
        <v>146</v>
      </c>
      <c r="D7" s="10" t="s">
        <v>146</v>
      </c>
    </row>
    <row r="8" spans="1:4" x14ac:dyDescent="0.25">
      <c r="A8" s="10" t="s">
        <v>262</v>
      </c>
      <c r="B8" s="13">
        <v>2383</v>
      </c>
      <c r="C8" s="10" t="s">
        <v>146</v>
      </c>
      <c r="D8" s="10" t="s">
        <v>146</v>
      </c>
    </row>
    <row r="9" spans="1:4" x14ac:dyDescent="0.25">
      <c r="A9" s="10" t="s">
        <v>100</v>
      </c>
      <c r="B9" s="13">
        <v>2162</v>
      </c>
      <c r="C9" s="10" t="s">
        <v>146</v>
      </c>
      <c r="D9" s="10" t="s">
        <v>146</v>
      </c>
    </row>
    <row r="10" spans="1:4" x14ac:dyDescent="0.25">
      <c r="A10" s="10" t="s">
        <v>263</v>
      </c>
      <c r="B10" s="13">
        <v>2622</v>
      </c>
      <c r="C10" s="10" t="s">
        <v>146</v>
      </c>
      <c r="D10" s="10" t="s">
        <v>146</v>
      </c>
    </row>
    <row r="11" spans="1:4" x14ac:dyDescent="0.25">
      <c r="A11" s="10" t="s">
        <v>264</v>
      </c>
      <c r="B11" s="13">
        <v>2282</v>
      </c>
      <c r="C11" s="10" t="s">
        <v>146</v>
      </c>
      <c r="D11" s="10" t="s">
        <v>146</v>
      </c>
    </row>
    <row r="12" spans="1:4" x14ac:dyDescent="0.25">
      <c r="A12" s="10" t="s">
        <v>265</v>
      </c>
      <c r="B12" s="13">
        <v>2033</v>
      </c>
      <c r="C12" s="10" t="s">
        <v>146</v>
      </c>
      <c r="D12" s="10" t="s">
        <v>146</v>
      </c>
    </row>
    <row r="13" spans="1:4" x14ac:dyDescent="0.25">
      <c r="A13" s="10" t="s">
        <v>266</v>
      </c>
      <c r="B13" s="13">
        <v>2206</v>
      </c>
      <c r="C13" s="10" t="s">
        <v>146</v>
      </c>
      <c r="D13" s="10" t="s">
        <v>146</v>
      </c>
    </row>
    <row r="14" spans="1:4" x14ac:dyDescent="0.25">
      <c r="A14" s="10" t="s">
        <v>267</v>
      </c>
      <c r="B14" s="13">
        <v>1974</v>
      </c>
      <c r="C14" s="10" t="s">
        <v>146</v>
      </c>
      <c r="D14" s="10" t="s">
        <v>146</v>
      </c>
    </row>
    <row r="15" spans="1:4" x14ac:dyDescent="0.25">
      <c r="A15" s="10" t="s">
        <v>268</v>
      </c>
      <c r="B15" s="13">
        <v>2270</v>
      </c>
      <c r="C15" s="10" t="s">
        <v>146</v>
      </c>
      <c r="D15" s="10" t="s">
        <v>146</v>
      </c>
    </row>
    <row r="16" spans="1:4" x14ac:dyDescent="0.25">
      <c r="A16" s="10" t="s">
        <v>269</v>
      </c>
      <c r="B16" s="13">
        <v>2321</v>
      </c>
      <c r="C16" s="10" t="s">
        <v>146</v>
      </c>
      <c r="D16" s="10" t="s">
        <v>146</v>
      </c>
    </row>
    <row r="17" spans="1:4" x14ac:dyDescent="0.25">
      <c r="A17" s="10" t="s">
        <v>270</v>
      </c>
      <c r="B17" s="13">
        <v>2459</v>
      </c>
      <c r="C17" s="10" t="s">
        <v>146</v>
      </c>
      <c r="D17" s="10" t="s">
        <v>146</v>
      </c>
    </row>
    <row r="18" spans="1:4" x14ac:dyDescent="0.25">
      <c r="A18" s="10" t="s">
        <v>271</v>
      </c>
      <c r="B18" s="13">
        <v>2704</v>
      </c>
      <c r="C18" s="10" t="s">
        <v>146</v>
      </c>
      <c r="D18" s="10" t="s">
        <v>146</v>
      </c>
    </row>
    <row r="19" spans="1:4" x14ac:dyDescent="0.25">
      <c r="A19" s="10" t="s">
        <v>272</v>
      </c>
      <c r="B19" s="13">
        <v>2554</v>
      </c>
      <c r="C19" s="10" t="s">
        <v>146</v>
      </c>
      <c r="D19" s="10" t="s">
        <v>146</v>
      </c>
    </row>
    <row r="20" spans="1:4" x14ac:dyDescent="0.25">
      <c r="A20" s="10" t="s">
        <v>273</v>
      </c>
      <c r="B20" s="13">
        <v>2614</v>
      </c>
      <c r="C20" s="10" t="s">
        <v>146</v>
      </c>
      <c r="D20" s="10" t="s">
        <v>146</v>
      </c>
    </row>
    <row r="21" spans="1:4" x14ac:dyDescent="0.25">
      <c r="A21" s="10" t="s">
        <v>274</v>
      </c>
      <c r="B21" s="13">
        <v>2320</v>
      </c>
      <c r="C21" s="10" t="s">
        <v>146</v>
      </c>
      <c r="D21" s="10" t="s">
        <v>146</v>
      </c>
    </row>
    <row r="22" spans="1:4" x14ac:dyDescent="0.25">
      <c r="A22" s="10" t="s">
        <v>47</v>
      </c>
      <c r="B22" s="13">
        <v>2388</v>
      </c>
      <c r="C22" s="10" t="s">
        <v>146</v>
      </c>
      <c r="D22" s="10" t="s">
        <v>146</v>
      </c>
    </row>
    <row r="23" spans="1:4" x14ac:dyDescent="0.25">
      <c r="A23" s="10" t="s">
        <v>275</v>
      </c>
      <c r="B23" s="13">
        <v>2055</v>
      </c>
      <c r="C23" s="10" t="s">
        <v>146</v>
      </c>
      <c r="D23" s="10" t="s">
        <v>146</v>
      </c>
    </row>
    <row r="24" spans="1:4" x14ac:dyDescent="0.25">
      <c r="A24" s="10" t="s">
        <v>276</v>
      </c>
      <c r="B24" s="13">
        <v>2481</v>
      </c>
      <c r="C24" s="10" t="s">
        <v>146</v>
      </c>
      <c r="D24" s="10" t="s">
        <v>146</v>
      </c>
    </row>
    <row r="25" spans="1:4" x14ac:dyDescent="0.25">
      <c r="A25" s="10" t="s">
        <v>277</v>
      </c>
      <c r="B25" s="13">
        <v>2517</v>
      </c>
      <c r="C25" s="10" t="s">
        <v>146</v>
      </c>
      <c r="D25" s="10" t="s">
        <v>146</v>
      </c>
    </row>
    <row r="26" spans="1:4" x14ac:dyDescent="0.25">
      <c r="A26" s="10" t="s">
        <v>278</v>
      </c>
      <c r="B26" s="13">
        <v>2556</v>
      </c>
      <c r="C26" s="10" t="s">
        <v>146</v>
      </c>
      <c r="D26" s="10" t="s">
        <v>146</v>
      </c>
    </row>
    <row r="27" spans="1:4" x14ac:dyDescent="0.25">
      <c r="A27" s="10" t="s">
        <v>279</v>
      </c>
      <c r="B27" s="13">
        <v>2467</v>
      </c>
      <c r="C27" s="10" t="s">
        <v>146</v>
      </c>
      <c r="D27" s="10" t="s">
        <v>146</v>
      </c>
    </row>
    <row r="28" spans="1:4" x14ac:dyDescent="0.25">
      <c r="A28" s="10" t="s">
        <v>280</v>
      </c>
      <c r="B28" s="13">
        <v>2280</v>
      </c>
      <c r="C28" s="10" t="s">
        <v>146</v>
      </c>
      <c r="D28" s="10" t="s">
        <v>146</v>
      </c>
    </row>
    <row r="29" spans="1:4" x14ac:dyDescent="0.25">
      <c r="A29" s="10" t="s">
        <v>281</v>
      </c>
      <c r="B29" s="13">
        <v>2249</v>
      </c>
      <c r="C29" s="10" t="s">
        <v>146</v>
      </c>
      <c r="D29" s="10" t="s">
        <v>146</v>
      </c>
    </row>
    <row r="30" spans="1:4" x14ac:dyDescent="0.25">
      <c r="A30" s="10" t="s">
        <v>282</v>
      </c>
      <c r="B30" s="13">
        <v>2377</v>
      </c>
      <c r="C30" s="10" t="s">
        <v>146</v>
      </c>
      <c r="D30" s="10" t="s">
        <v>146</v>
      </c>
    </row>
    <row r="31" spans="1:4" x14ac:dyDescent="0.25">
      <c r="A31" s="10" t="s">
        <v>49</v>
      </c>
      <c r="B31" s="13">
        <v>2406</v>
      </c>
      <c r="C31" s="10" t="s">
        <v>146</v>
      </c>
      <c r="D31" s="10" t="s">
        <v>146</v>
      </c>
    </row>
    <row r="32" spans="1:4" x14ac:dyDescent="0.25">
      <c r="A32" s="10" t="s">
        <v>283</v>
      </c>
      <c r="B32" s="13">
        <v>2417</v>
      </c>
      <c r="C32" s="10" t="s">
        <v>146</v>
      </c>
      <c r="D32" s="10" t="s">
        <v>146</v>
      </c>
    </row>
    <row r="33" spans="1:4" x14ac:dyDescent="0.25">
      <c r="A33" s="10" t="s">
        <v>284</v>
      </c>
      <c r="B33" s="13">
        <v>2476</v>
      </c>
      <c r="C33" s="10" t="s">
        <v>146</v>
      </c>
      <c r="D33" s="10" t="s">
        <v>146</v>
      </c>
    </row>
    <row r="34" spans="1:4" x14ac:dyDescent="0.25">
      <c r="A34" s="8" t="s">
        <v>504</v>
      </c>
      <c r="B34" s="17">
        <f>SUM(B3:B33)</f>
        <v>73902</v>
      </c>
    </row>
  </sheetData>
  <pageMargins left="0.7" right="0.7" top="0.75" bottom="0.75" header="0.3" footer="0.3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workbookViewId="0">
      <selection sqref="A1:D27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8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107</v>
      </c>
      <c r="B3" s="13">
        <v>2635</v>
      </c>
      <c r="C3" s="10" t="s">
        <v>285</v>
      </c>
      <c r="D3" s="10" t="s">
        <v>294</v>
      </c>
    </row>
    <row r="4" spans="1:4" x14ac:dyDescent="0.25">
      <c r="A4" s="10" t="s">
        <v>300</v>
      </c>
      <c r="B4" s="13">
        <v>3165</v>
      </c>
      <c r="C4" s="10" t="s">
        <v>285</v>
      </c>
      <c r="D4" s="10" t="s">
        <v>294</v>
      </c>
    </row>
    <row r="5" spans="1:4" x14ac:dyDescent="0.25">
      <c r="A5" s="10" t="s">
        <v>308</v>
      </c>
      <c r="B5" s="13">
        <v>3013</v>
      </c>
      <c r="C5" s="10" t="s">
        <v>285</v>
      </c>
      <c r="D5" s="10" t="s">
        <v>294</v>
      </c>
    </row>
    <row r="6" spans="1:4" x14ac:dyDescent="0.25">
      <c r="A6" s="10" t="s">
        <v>289</v>
      </c>
      <c r="B6" s="13">
        <v>3825</v>
      </c>
      <c r="C6" s="10" t="s">
        <v>285</v>
      </c>
      <c r="D6" s="10" t="s">
        <v>207</v>
      </c>
    </row>
    <row r="7" spans="1:4" x14ac:dyDescent="0.25">
      <c r="A7" s="10" t="s">
        <v>302</v>
      </c>
      <c r="B7" s="13">
        <v>2822</v>
      </c>
      <c r="C7" s="10" t="s">
        <v>285</v>
      </c>
      <c r="D7" s="10" t="s">
        <v>294</v>
      </c>
    </row>
    <row r="8" spans="1:4" x14ac:dyDescent="0.25">
      <c r="A8" s="10" t="s">
        <v>287</v>
      </c>
      <c r="B8" s="13">
        <v>3040</v>
      </c>
      <c r="C8" s="10" t="s">
        <v>285</v>
      </c>
      <c r="D8" s="10" t="s">
        <v>207</v>
      </c>
    </row>
    <row r="9" spans="1:4" x14ac:dyDescent="0.25">
      <c r="A9" s="10" t="s">
        <v>309</v>
      </c>
      <c r="B9" s="13">
        <v>2746</v>
      </c>
      <c r="C9" s="10" t="s">
        <v>285</v>
      </c>
      <c r="D9" s="10" t="s">
        <v>294</v>
      </c>
    </row>
    <row r="10" spans="1:4" x14ac:dyDescent="0.25">
      <c r="A10" s="10" t="s">
        <v>298</v>
      </c>
      <c r="B10" s="13">
        <v>2859</v>
      </c>
      <c r="C10" s="10" t="s">
        <v>285</v>
      </c>
      <c r="D10" s="10" t="s">
        <v>294</v>
      </c>
    </row>
    <row r="11" spans="1:4" x14ac:dyDescent="0.25">
      <c r="A11" s="10" t="s">
        <v>290</v>
      </c>
      <c r="B11" s="13">
        <v>3447</v>
      </c>
      <c r="C11" s="10" t="s">
        <v>285</v>
      </c>
      <c r="D11" s="10" t="s">
        <v>207</v>
      </c>
    </row>
    <row r="12" spans="1:4" x14ac:dyDescent="0.25">
      <c r="A12" s="10" t="s">
        <v>301</v>
      </c>
      <c r="B12" s="13">
        <v>3022</v>
      </c>
      <c r="C12" s="10" t="s">
        <v>285</v>
      </c>
      <c r="D12" s="10" t="s">
        <v>294</v>
      </c>
    </row>
    <row r="13" spans="1:4" x14ac:dyDescent="0.25">
      <c r="A13" s="10" t="s">
        <v>297</v>
      </c>
      <c r="B13" s="13">
        <v>2802</v>
      </c>
      <c r="C13" s="10" t="s">
        <v>285</v>
      </c>
      <c r="D13" s="10" t="s">
        <v>294</v>
      </c>
    </row>
    <row r="14" spans="1:4" x14ac:dyDescent="0.25">
      <c r="A14" s="10" t="s">
        <v>295</v>
      </c>
      <c r="B14" s="13">
        <v>2796</v>
      </c>
      <c r="C14" s="10" t="s">
        <v>285</v>
      </c>
      <c r="D14" s="10" t="s">
        <v>294</v>
      </c>
    </row>
    <row r="15" spans="1:4" x14ac:dyDescent="0.25">
      <c r="A15" s="10" t="s">
        <v>305</v>
      </c>
      <c r="B15" s="13">
        <v>3471</v>
      </c>
      <c r="C15" s="10" t="s">
        <v>285</v>
      </c>
      <c r="D15" s="10" t="s">
        <v>207</v>
      </c>
    </row>
    <row r="16" spans="1:4" x14ac:dyDescent="0.25">
      <c r="A16" s="10" t="s">
        <v>291</v>
      </c>
      <c r="B16" s="13">
        <v>3492</v>
      </c>
      <c r="C16" s="10" t="s">
        <v>285</v>
      </c>
      <c r="D16" s="10" t="s">
        <v>207</v>
      </c>
    </row>
    <row r="17" spans="1:4" x14ac:dyDescent="0.25">
      <c r="A17" s="10" t="s">
        <v>307</v>
      </c>
      <c r="B17" s="13">
        <v>3676</v>
      </c>
      <c r="C17" s="10" t="s">
        <v>285</v>
      </c>
      <c r="D17" s="10" t="s">
        <v>207</v>
      </c>
    </row>
    <row r="18" spans="1:4" x14ac:dyDescent="0.25">
      <c r="A18" s="10" t="s">
        <v>304</v>
      </c>
      <c r="B18" s="13">
        <v>3517</v>
      </c>
      <c r="C18" s="10" t="s">
        <v>285</v>
      </c>
      <c r="D18" s="10" t="s">
        <v>207</v>
      </c>
    </row>
    <row r="19" spans="1:4" x14ac:dyDescent="0.25">
      <c r="A19" s="10" t="s">
        <v>296</v>
      </c>
      <c r="B19" s="13">
        <v>2829</v>
      </c>
      <c r="C19" s="10" t="s">
        <v>285</v>
      </c>
      <c r="D19" s="10" t="s">
        <v>294</v>
      </c>
    </row>
    <row r="20" spans="1:4" x14ac:dyDescent="0.25">
      <c r="A20" s="10" t="s">
        <v>286</v>
      </c>
      <c r="B20" s="13">
        <v>3508</v>
      </c>
      <c r="C20" s="10" t="s">
        <v>285</v>
      </c>
      <c r="D20" s="10" t="s">
        <v>207</v>
      </c>
    </row>
    <row r="21" spans="1:4" x14ac:dyDescent="0.25">
      <c r="A21" s="10" t="s">
        <v>293</v>
      </c>
      <c r="B21" s="13">
        <v>2703</v>
      </c>
      <c r="C21" s="10" t="s">
        <v>285</v>
      </c>
      <c r="D21" s="10" t="s">
        <v>294</v>
      </c>
    </row>
    <row r="22" spans="1:4" x14ac:dyDescent="0.25">
      <c r="A22" s="10" t="s">
        <v>306</v>
      </c>
      <c r="B22" s="13">
        <v>3442</v>
      </c>
      <c r="C22" s="10" t="s">
        <v>285</v>
      </c>
      <c r="D22" s="10" t="s">
        <v>207</v>
      </c>
    </row>
    <row r="23" spans="1:4" x14ac:dyDescent="0.25">
      <c r="A23" s="10" t="s">
        <v>292</v>
      </c>
      <c r="B23" s="13">
        <v>3656</v>
      </c>
      <c r="C23" s="10" t="s">
        <v>285</v>
      </c>
      <c r="D23" s="10" t="s">
        <v>207</v>
      </c>
    </row>
    <row r="24" spans="1:4" x14ac:dyDescent="0.25">
      <c r="A24" s="10" t="s">
        <v>299</v>
      </c>
      <c r="B24" s="13">
        <v>3211</v>
      </c>
      <c r="C24" s="10" t="s">
        <v>285</v>
      </c>
      <c r="D24" s="10" t="s">
        <v>294</v>
      </c>
    </row>
    <row r="25" spans="1:4" x14ac:dyDescent="0.25">
      <c r="A25" s="10" t="s">
        <v>288</v>
      </c>
      <c r="B25" s="13">
        <v>3232</v>
      </c>
      <c r="C25" s="10" t="s">
        <v>285</v>
      </c>
      <c r="D25" s="10" t="s">
        <v>207</v>
      </c>
    </row>
    <row r="26" spans="1:4" x14ac:dyDescent="0.25">
      <c r="A26" s="10" t="s">
        <v>303</v>
      </c>
      <c r="B26" s="13">
        <v>2726</v>
      </c>
      <c r="C26" s="10" t="s">
        <v>285</v>
      </c>
      <c r="D26" s="10" t="s">
        <v>294</v>
      </c>
    </row>
    <row r="27" spans="1:4" x14ac:dyDescent="0.25">
      <c r="A27" s="8" t="s">
        <v>504</v>
      </c>
      <c r="B27" s="17">
        <f>SUM(B3:B26)</f>
        <v>75635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sqref="A1:D29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7" x14ac:dyDescent="0.25">
      <c r="A1" s="9" t="s">
        <v>7</v>
      </c>
    </row>
    <row r="2" spans="1:7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7" x14ac:dyDescent="0.25">
      <c r="A3" s="10" t="s">
        <v>363</v>
      </c>
      <c r="B3" s="13">
        <v>2602</v>
      </c>
      <c r="C3" s="10" t="s">
        <v>348</v>
      </c>
      <c r="D3" s="10" t="s">
        <v>510</v>
      </c>
    </row>
    <row r="4" spans="1:7" x14ac:dyDescent="0.25">
      <c r="A4" s="10" t="s">
        <v>352</v>
      </c>
      <c r="B4" s="13">
        <v>3202</v>
      </c>
      <c r="C4" s="10" t="s">
        <v>348</v>
      </c>
      <c r="D4" s="10" t="s">
        <v>510</v>
      </c>
    </row>
    <row r="5" spans="1:7" x14ac:dyDescent="0.25">
      <c r="A5" s="10" t="s">
        <v>360</v>
      </c>
      <c r="B5" s="13">
        <v>2891</v>
      </c>
      <c r="C5" s="10" t="s">
        <v>348</v>
      </c>
      <c r="D5" s="10" t="s">
        <v>510</v>
      </c>
    </row>
    <row r="6" spans="1:7" x14ac:dyDescent="0.25">
      <c r="A6" s="10" t="s">
        <v>365</v>
      </c>
      <c r="B6" s="13">
        <v>2995</v>
      </c>
      <c r="C6" s="10" t="s">
        <v>348</v>
      </c>
      <c r="D6" s="10" t="s">
        <v>510</v>
      </c>
    </row>
    <row r="7" spans="1:7" x14ac:dyDescent="0.25">
      <c r="A7" s="10" t="s">
        <v>443</v>
      </c>
      <c r="B7" s="13">
        <v>3161</v>
      </c>
      <c r="C7" s="10" t="s">
        <v>418</v>
      </c>
      <c r="D7" s="10" t="s">
        <v>510</v>
      </c>
    </row>
    <row r="8" spans="1:7" x14ac:dyDescent="0.25">
      <c r="A8" s="10" t="s">
        <v>33</v>
      </c>
      <c r="B8" s="13">
        <v>2804</v>
      </c>
      <c r="C8" s="10" t="s">
        <v>348</v>
      </c>
      <c r="D8" s="10" t="s">
        <v>510</v>
      </c>
    </row>
    <row r="9" spans="1:7" x14ac:dyDescent="0.25">
      <c r="A9" s="10" t="s">
        <v>359</v>
      </c>
      <c r="B9" s="13">
        <v>2768</v>
      </c>
      <c r="C9" s="10" t="s">
        <v>348</v>
      </c>
      <c r="D9" s="10" t="s">
        <v>510</v>
      </c>
    </row>
    <row r="10" spans="1:7" x14ac:dyDescent="0.25">
      <c r="A10" s="10" t="s">
        <v>354</v>
      </c>
      <c r="B10" s="13">
        <v>2863</v>
      </c>
      <c r="C10" s="10" t="s">
        <v>348</v>
      </c>
      <c r="D10" s="10" t="s">
        <v>510</v>
      </c>
    </row>
    <row r="11" spans="1:7" x14ac:dyDescent="0.25">
      <c r="A11" s="10" t="s">
        <v>442</v>
      </c>
      <c r="B11" s="13">
        <v>2917</v>
      </c>
      <c r="C11" s="10" t="s">
        <v>418</v>
      </c>
      <c r="D11" s="10" t="s">
        <v>510</v>
      </c>
      <c r="G11" s="6"/>
    </row>
    <row r="12" spans="1:7" x14ac:dyDescent="0.25">
      <c r="A12" s="10" t="s">
        <v>129</v>
      </c>
      <c r="B12" s="13">
        <v>2772</v>
      </c>
      <c r="C12" s="10" t="s">
        <v>348</v>
      </c>
      <c r="D12" s="10" t="s">
        <v>510</v>
      </c>
    </row>
    <row r="13" spans="1:7" x14ac:dyDescent="0.25">
      <c r="A13" s="10" t="s">
        <v>351</v>
      </c>
      <c r="B13" s="13">
        <v>2717</v>
      </c>
      <c r="C13" s="10" t="s">
        <v>348</v>
      </c>
      <c r="D13" s="10" t="s">
        <v>510</v>
      </c>
    </row>
    <row r="14" spans="1:7" x14ac:dyDescent="0.25">
      <c r="A14" s="10" t="s">
        <v>367</v>
      </c>
      <c r="B14" s="13">
        <v>2915</v>
      </c>
      <c r="C14" s="10" t="s">
        <v>348</v>
      </c>
      <c r="D14" s="10" t="s">
        <v>510</v>
      </c>
    </row>
    <row r="15" spans="1:7" x14ac:dyDescent="0.25">
      <c r="A15" s="10" t="s">
        <v>366</v>
      </c>
      <c r="B15" s="13">
        <v>2890</v>
      </c>
      <c r="C15" s="10" t="s">
        <v>348</v>
      </c>
      <c r="D15" s="10" t="s">
        <v>510</v>
      </c>
    </row>
    <row r="16" spans="1:7" x14ac:dyDescent="0.25">
      <c r="A16" s="10" t="s">
        <v>361</v>
      </c>
      <c r="B16" s="13">
        <v>2857</v>
      </c>
      <c r="C16" s="10" t="s">
        <v>348</v>
      </c>
      <c r="D16" s="10" t="s">
        <v>510</v>
      </c>
    </row>
    <row r="17" spans="1:21" x14ac:dyDescent="0.25">
      <c r="A17" s="10" t="s">
        <v>358</v>
      </c>
      <c r="B17" s="13">
        <v>3006</v>
      </c>
      <c r="C17" s="10" t="s">
        <v>348</v>
      </c>
      <c r="D17" s="10" t="s">
        <v>510</v>
      </c>
    </row>
    <row r="18" spans="1:21" x14ac:dyDescent="0.25">
      <c r="A18" s="10" t="s">
        <v>350</v>
      </c>
      <c r="B18" s="13">
        <v>2790</v>
      </c>
      <c r="C18" s="10" t="s">
        <v>348</v>
      </c>
      <c r="D18" s="10" t="s">
        <v>510</v>
      </c>
    </row>
    <row r="19" spans="1:21" x14ac:dyDescent="0.25">
      <c r="A19" s="10" t="s">
        <v>356</v>
      </c>
      <c r="B19" s="13">
        <v>2714</v>
      </c>
      <c r="C19" s="10" t="s">
        <v>348</v>
      </c>
      <c r="D19" s="10" t="s">
        <v>510</v>
      </c>
    </row>
    <row r="20" spans="1:21" x14ac:dyDescent="0.25">
      <c r="A20" s="10" t="s">
        <v>444</v>
      </c>
      <c r="B20" s="13">
        <v>2920</v>
      </c>
      <c r="C20" s="10" t="s">
        <v>418</v>
      </c>
      <c r="D20" s="10" t="s">
        <v>510</v>
      </c>
    </row>
    <row r="21" spans="1:21" x14ac:dyDescent="0.25">
      <c r="A21" s="22" t="s">
        <v>441</v>
      </c>
      <c r="B21" s="21">
        <v>2830</v>
      </c>
      <c r="C21" s="22" t="s">
        <v>418</v>
      </c>
      <c r="D21" s="22" t="s">
        <v>510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x14ac:dyDescent="0.25">
      <c r="A22" s="10" t="s">
        <v>446</v>
      </c>
      <c r="B22" s="13">
        <v>2559</v>
      </c>
      <c r="C22" s="10" t="s">
        <v>418</v>
      </c>
      <c r="D22" s="10" t="s">
        <v>510</v>
      </c>
    </row>
    <row r="23" spans="1:21" s="23" customFormat="1" x14ac:dyDescent="0.25">
      <c r="A23" s="10" t="s">
        <v>445</v>
      </c>
      <c r="B23" s="13">
        <v>2569</v>
      </c>
      <c r="C23" s="10" t="s">
        <v>418</v>
      </c>
      <c r="D23" s="10" t="s">
        <v>510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25">
      <c r="A24" s="10" t="s">
        <v>355</v>
      </c>
      <c r="B24" s="13">
        <v>2462</v>
      </c>
      <c r="C24" s="10" t="s">
        <v>348</v>
      </c>
      <c r="D24" s="10" t="s">
        <v>510</v>
      </c>
    </row>
    <row r="25" spans="1:21" x14ac:dyDescent="0.25">
      <c r="A25" s="10" t="s">
        <v>353</v>
      </c>
      <c r="B25" s="13">
        <v>2890</v>
      </c>
      <c r="C25" s="10" t="s">
        <v>348</v>
      </c>
      <c r="D25" s="10" t="s">
        <v>510</v>
      </c>
    </row>
    <row r="26" spans="1:21" x14ac:dyDescent="0.25">
      <c r="A26" s="10" t="s">
        <v>364</v>
      </c>
      <c r="B26" s="13">
        <v>2867</v>
      </c>
      <c r="C26" s="10" t="s">
        <v>348</v>
      </c>
      <c r="D26" s="10" t="s">
        <v>510</v>
      </c>
    </row>
    <row r="27" spans="1:21" x14ac:dyDescent="0.25">
      <c r="A27" s="10" t="s">
        <v>357</v>
      </c>
      <c r="B27" s="13">
        <v>2531</v>
      </c>
      <c r="C27" s="10" t="s">
        <v>348</v>
      </c>
      <c r="D27" s="10" t="s">
        <v>510</v>
      </c>
    </row>
    <row r="28" spans="1:21" x14ac:dyDescent="0.25">
      <c r="A28" s="10" t="s">
        <v>362</v>
      </c>
      <c r="B28" s="13">
        <v>2952</v>
      </c>
      <c r="C28" s="10" t="s">
        <v>348</v>
      </c>
      <c r="D28" s="10" t="s">
        <v>510</v>
      </c>
    </row>
    <row r="29" spans="1:21" x14ac:dyDescent="0.25">
      <c r="A29" s="8" t="s">
        <v>504</v>
      </c>
      <c r="B29" s="13">
        <f>SUM(B3:B28)</f>
        <v>73444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workbookViewId="0">
      <selection sqref="A1:D33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9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391</v>
      </c>
      <c r="B3" s="13">
        <v>2524</v>
      </c>
      <c r="C3" s="10" t="s">
        <v>211</v>
      </c>
      <c r="D3" s="10" t="s">
        <v>44</v>
      </c>
    </row>
    <row r="4" spans="1:4" x14ac:dyDescent="0.25">
      <c r="A4" s="10" t="s">
        <v>388</v>
      </c>
      <c r="B4" s="13">
        <v>2583</v>
      </c>
      <c r="C4" s="10" t="s">
        <v>211</v>
      </c>
      <c r="D4" s="10" t="s">
        <v>44</v>
      </c>
    </row>
    <row r="5" spans="1:4" x14ac:dyDescent="0.25">
      <c r="A5" s="10" t="s">
        <v>212</v>
      </c>
      <c r="B5" s="13">
        <v>2693</v>
      </c>
      <c r="C5" s="10" t="s">
        <v>199</v>
      </c>
      <c r="D5" s="10" t="s">
        <v>24</v>
      </c>
    </row>
    <row r="6" spans="1:4" x14ac:dyDescent="0.25">
      <c r="A6" s="10" t="s">
        <v>217</v>
      </c>
      <c r="B6" s="13">
        <v>2290</v>
      </c>
      <c r="C6" s="10" t="s">
        <v>199</v>
      </c>
      <c r="D6" s="10" t="s">
        <v>24</v>
      </c>
    </row>
    <row r="7" spans="1:4" x14ac:dyDescent="0.25">
      <c r="A7" s="10" t="s">
        <v>215</v>
      </c>
      <c r="B7" s="13">
        <v>3064</v>
      </c>
      <c r="C7" s="10" t="s">
        <v>199</v>
      </c>
      <c r="D7" s="10" t="s">
        <v>24</v>
      </c>
    </row>
    <row r="8" spans="1:4" x14ac:dyDescent="0.25">
      <c r="A8" s="10" t="s">
        <v>225</v>
      </c>
      <c r="B8" s="13">
        <v>2201</v>
      </c>
      <c r="C8" s="10" t="s">
        <v>199</v>
      </c>
      <c r="D8" s="10" t="s">
        <v>24</v>
      </c>
    </row>
    <row r="9" spans="1:4" x14ac:dyDescent="0.25">
      <c r="A9" s="10" t="s">
        <v>394</v>
      </c>
      <c r="B9" s="13">
        <v>2489</v>
      </c>
      <c r="C9" s="10" t="s">
        <v>211</v>
      </c>
      <c r="D9" s="10" t="s">
        <v>44</v>
      </c>
    </row>
    <row r="10" spans="1:4" x14ac:dyDescent="0.25">
      <c r="A10" s="10" t="s">
        <v>393</v>
      </c>
      <c r="B10" s="13">
        <v>2457</v>
      </c>
      <c r="C10" s="10" t="s">
        <v>211</v>
      </c>
      <c r="D10" s="10" t="s">
        <v>44</v>
      </c>
    </row>
    <row r="11" spans="1:4" x14ac:dyDescent="0.25">
      <c r="A11" s="10" t="s">
        <v>390</v>
      </c>
      <c r="B11" s="13">
        <v>2090</v>
      </c>
      <c r="C11" s="10" t="s">
        <v>211</v>
      </c>
      <c r="D11" s="10" t="s">
        <v>44</v>
      </c>
    </row>
    <row r="12" spans="1:4" x14ac:dyDescent="0.25">
      <c r="A12" s="10" t="s">
        <v>395</v>
      </c>
      <c r="B12" s="13">
        <v>2394</v>
      </c>
      <c r="C12" s="10" t="s">
        <v>211</v>
      </c>
      <c r="D12" s="10" t="s">
        <v>24</v>
      </c>
    </row>
    <row r="13" spans="1:4" x14ac:dyDescent="0.25">
      <c r="A13" s="10" t="s">
        <v>234</v>
      </c>
      <c r="B13" s="13">
        <v>1934</v>
      </c>
      <c r="C13" s="10" t="s">
        <v>211</v>
      </c>
      <c r="D13" s="10" t="s">
        <v>44</v>
      </c>
    </row>
    <row r="14" spans="1:4" x14ac:dyDescent="0.25">
      <c r="A14" s="10" t="s">
        <v>219</v>
      </c>
      <c r="B14" s="13">
        <v>2257</v>
      </c>
      <c r="C14" s="10" t="s">
        <v>199</v>
      </c>
      <c r="D14" s="10" t="s">
        <v>24</v>
      </c>
    </row>
    <row r="15" spans="1:4" x14ac:dyDescent="0.25">
      <c r="A15" s="10" t="s">
        <v>220</v>
      </c>
      <c r="B15" s="13">
        <v>2449</v>
      </c>
      <c r="C15" s="10" t="s">
        <v>199</v>
      </c>
      <c r="D15" s="10" t="s">
        <v>24</v>
      </c>
    </row>
    <row r="16" spans="1:4" x14ac:dyDescent="0.25">
      <c r="A16" s="10" t="s">
        <v>226</v>
      </c>
      <c r="B16" s="13">
        <v>2584</v>
      </c>
      <c r="C16" s="10" t="s">
        <v>199</v>
      </c>
      <c r="D16" s="10" t="s">
        <v>24</v>
      </c>
    </row>
    <row r="17" spans="1:4" x14ac:dyDescent="0.25">
      <c r="A17" s="10" t="s">
        <v>216</v>
      </c>
      <c r="B17" s="13">
        <v>2519</v>
      </c>
      <c r="C17" s="10" t="s">
        <v>199</v>
      </c>
      <c r="D17" s="10" t="s">
        <v>24</v>
      </c>
    </row>
    <row r="18" spans="1:4" x14ac:dyDescent="0.25">
      <c r="A18" s="10" t="s">
        <v>223</v>
      </c>
      <c r="B18" s="13">
        <v>2339</v>
      </c>
      <c r="C18" s="10" t="s">
        <v>199</v>
      </c>
      <c r="D18" s="10" t="s">
        <v>24</v>
      </c>
    </row>
    <row r="19" spans="1:4" x14ac:dyDescent="0.25">
      <c r="A19" s="10" t="s">
        <v>199</v>
      </c>
      <c r="B19" s="13">
        <v>2083</v>
      </c>
      <c r="C19" s="10" t="s">
        <v>199</v>
      </c>
      <c r="D19" s="10" t="s">
        <v>24</v>
      </c>
    </row>
    <row r="20" spans="1:4" x14ac:dyDescent="0.25">
      <c r="A20" s="10" t="s">
        <v>222</v>
      </c>
      <c r="B20" s="13">
        <v>2223</v>
      </c>
      <c r="C20" s="10" t="s">
        <v>199</v>
      </c>
      <c r="D20" s="10" t="s">
        <v>24</v>
      </c>
    </row>
    <row r="21" spans="1:4" x14ac:dyDescent="0.25">
      <c r="A21" s="10" t="s">
        <v>213</v>
      </c>
      <c r="B21" s="13">
        <v>2701</v>
      </c>
      <c r="C21" s="10" t="s">
        <v>199</v>
      </c>
      <c r="D21" s="10" t="s">
        <v>24</v>
      </c>
    </row>
    <row r="22" spans="1:4" x14ac:dyDescent="0.25">
      <c r="A22" s="10" t="s">
        <v>228</v>
      </c>
      <c r="B22" s="13">
        <v>2318</v>
      </c>
      <c r="C22" s="10" t="s">
        <v>199</v>
      </c>
      <c r="D22" s="10" t="s">
        <v>24</v>
      </c>
    </row>
    <row r="23" spans="1:4" x14ac:dyDescent="0.25">
      <c r="A23" s="10" t="s">
        <v>224</v>
      </c>
      <c r="B23" s="13">
        <v>2211</v>
      </c>
      <c r="C23" s="10" t="s">
        <v>199</v>
      </c>
      <c r="D23" s="10" t="s">
        <v>24</v>
      </c>
    </row>
    <row r="24" spans="1:4" x14ac:dyDescent="0.25">
      <c r="A24" s="10" t="s">
        <v>227</v>
      </c>
      <c r="B24" s="13">
        <v>2534</v>
      </c>
      <c r="C24" s="10" t="s">
        <v>199</v>
      </c>
      <c r="D24" s="10" t="s">
        <v>24</v>
      </c>
    </row>
    <row r="25" spans="1:4" x14ac:dyDescent="0.25">
      <c r="A25" s="10" t="s">
        <v>221</v>
      </c>
      <c r="B25" s="13">
        <v>2397</v>
      </c>
      <c r="C25" s="10" t="s">
        <v>199</v>
      </c>
      <c r="D25" s="10" t="s">
        <v>24</v>
      </c>
    </row>
    <row r="26" spans="1:4" x14ac:dyDescent="0.25">
      <c r="A26" s="10" t="s">
        <v>387</v>
      </c>
      <c r="B26" s="13">
        <v>2924</v>
      </c>
      <c r="C26" s="10" t="s">
        <v>211</v>
      </c>
      <c r="D26" s="10" t="s">
        <v>44</v>
      </c>
    </row>
    <row r="27" spans="1:4" x14ac:dyDescent="0.25">
      <c r="A27" s="10" t="s">
        <v>389</v>
      </c>
      <c r="B27" s="13">
        <v>2135</v>
      </c>
      <c r="C27" s="10" t="s">
        <v>211</v>
      </c>
      <c r="D27" s="10" t="s">
        <v>44</v>
      </c>
    </row>
    <row r="28" spans="1:4" x14ac:dyDescent="0.25">
      <c r="A28" s="10" t="s">
        <v>386</v>
      </c>
      <c r="B28" s="13">
        <v>2356</v>
      </c>
      <c r="C28" s="10" t="s">
        <v>211</v>
      </c>
      <c r="D28" s="10" t="s">
        <v>44</v>
      </c>
    </row>
    <row r="29" spans="1:4" x14ac:dyDescent="0.25">
      <c r="A29" s="10" t="s">
        <v>396</v>
      </c>
      <c r="B29" s="13">
        <v>2122</v>
      </c>
      <c r="C29" s="10" t="s">
        <v>211</v>
      </c>
      <c r="D29" s="10" t="s">
        <v>24</v>
      </c>
    </row>
    <row r="30" spans="1:4" x14ac:dyDescent="0.25">
      <c r="A30" s="10" t="s">
        <v>392</v>
      </c>
      <c r="B30" s="13">
        <v>2420</v>
      </c>
      <c r="C30" s="10" t="s">
        <v>211</v>
      </c>
      <c r="D30" s="10" t="s">
        <v>44</v>
      </c>
    </row>
    <row r="31" spans="1:4" x14ac:dyDescent="0.25">
      <c r="A31" s="10" t="s">
        <v>218</v>
      </c>
      <c r="B31" s="13">
        <v>2503</v>
      </c>
      <c r="C31" s="10" t="s">
        <v>199</v>
      </c>
      <c r="D31" s="10" t="s">
        <v>24</v>
      </c>
    </row>
    <row r="32" spans="1:4" x14ac:dyDescent="0.25">
      <c r="A32" s="10" t="s">
        <v>214</v>
      </c>
      <c r="B32" s="13">
        <v>3478</v>
      </c>
      <c r="C32" s="10" t="s">
        <v>199</v>
      </c>
      <c r="D32" s="10" t="s">
        <v>24</v>
      </c>
    </row>
    <row r="33" spans="1:2" x14ac:dyDescent="0.25">
      <c r="A33" s="8" t="s">
        <v>504</v>
      </c>
      <c r="B33" s="17">
        <f>SUM(B3:B32)</f>
        <v>73272</v>
      </c>
    </row>
    <row r="58" spans="2:2" x14ac:dyDescent="0.25">
      <c r="B58" s="15"/>
    </row>
    <row r="59" spans="2:2" x14ac:dyDescent="0.25">
      <c r="B59" s="16"/>
    </row>
    <row r="112" spans="3:3" x14ac:dyDescent="0.25">
      <c r="C112" s="9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29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10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405</v>
      </c>
      <c r="B3" s="13">
        <v>2959</v>
      </c>
      <c r="C3" s="10" t="s">
        <v>398</v>
      </c>
      <c r="D3" s="10" t="s">
        <v>294</v>
      </c>
    </row>
    <row r="4" spans="1:4" x14ac:dyDescent="0.25">
      <c r="A4" s="10" t="s">
        <v>408</v>
      </c>
      <c r="B4" s="13">
        <v>2620</v>
      </c>
      <c r="C4" s="10" t="s">
        <v>398</v>
      </c>
      <c r="D4" s="10" t="s">
        <v>294</v>
      </c>
    </row>
    <row r="5" spans="1:4" x14ac:dyDescent="0.25">
      <c r="A5" s="10" t="s">
        <v>417</v>
      </c>
      <c r="B5" s="13">
        <v>2986</v>
      </c>
      <c r="C5" s="10" t="s">
        <v>398</v>
      </c>
      <c r="D5" s="10" t="s">
        <v>294</v>
      </c>
    </row>
    <row r="6" spans="1:4" x14ac:dyDescent="0.25">
      <c r="A6" s="10" t="s">
        <v>403</v>
      </c>
      <c r="B6" s="13">
        <v>2949</v>
      </c>
      <c r="C6" s="10" t="s">
        <v>398</v>
      </c>
      <c r="D6" s="10" t="s">
        <v>294</v>
      </c>
    </row>
    <row r="7" spans="1:4" x14ac:dyDescent="0.25">
      <c r="A7" s="10" t="s">
        <v>401</v>
      </c>
      <c r="B7" s="13">
        <v>2834</v>
      </c>
      <c r="C7" s="10" t="s">
        <v>398</v>
      </c>
      <c r="D7" s="10" t="s">
        <v>294</v>
      </c>
    </row>
    <row r="8" spans="1:4" x14ac:dyDescent="0.25">
      <c r="A8" s="10" t="s">
        <v>416</v>
      </c>
      <c r="B8" s="13">
        <v>2766</v>
      </c>
      <c r="C8" s="10" t="s">
        <v>398</v>
      </c>
      <c r="D8" s="10" t="s">
        <v>294</v>
      </c>
    </row>
    <row r="9" spans="1:4" x14ac:dyDescent="0.25">
      <c r="A9" s="10" t="s">
        <v>287</v>
      </c>
      <c r="B9" s="13">
        <v>2738</v>
      </c>
      <c r="C9" s="10" t="s">
        <v>398</v>
      </c>
      <c r="D9" s="10" t="s">
        <v>294</v>
      </c>
    </row>
    <row r="10" spans="1:4" x14ac:dyDescent="0.25">
      <c r="A10" s="10" t="s">
        <v>422</v>
      </c>
      <c r="B10" s="13">
        <v>2884</v>
      </c>
      <c r="C10" s="10" t="s">
        <v>398</v>
      </c>
      <c r="D10" s="10" t="s">
        <v>294</v>
      </c>
    </row>
    <row r="11" spans="1:4" x14ac:dyDescent="0.25">
      <c r="A11" s="10" t="s">
        <v>402</v>
      </c>
      <c r="B11" s="13">
        <v>3114</v>
      </c>
      <c r="C11" s="10" t="s">
        <v>398</v>
      </c>
      <c r="D11" s="10" t="s">
        <v>294</v>
      </c>
    </row>
    <row r="12" spans="1:4" x14ac:dyDescent="0.25">
      <c r="A12" s="10" t="s">
        <v>406</v>
      </c>
      <c r="B12" s="13">
        <v>2657</v>
      </c>
      <c r="C12" s="10" t="s">
        <v>398</v>
      </c>
      <c r="D12" s="10" t="s">
        <v>294</v>
      </c>
    </row>
    <row r="13" spans="1:4" x14ac:dyDescent="0.25">
      <c r="A13" s="10" t="s">
        <v>421</v>
      </c>
      <c r="B13" s="13">
        <v>2820</v>
      </c>
      <c r="C13" s="10" t="s">
        <v>398</v>
      </c>
      <c r="D13" s="10" t="s">
        <v>294</v>
      </c>
    </row>
    <row r="14" spans="1:4" x14ac:dyDescent="0.25">
      <c r="A14" s="10" t="s">
        <v>411</v>
      </c>
      <c r="B14" s="13">
        <v>2877</v>
      </c>
      <c r="C14" s="10" t="s">
        <v>398</v>
      </c>
      <c r="D14" s="10" t="s">
        <v>294</v>
      </c>
    </row>
    <row r="15" spans="1:4" x14ac:dyDescent="0.25">
      <c r="A15" s="10" t="s">
        <v>412</v>
      </c>
      <c r="B15" s="13">
        <v>3234</v>
      </c>
      <c r="C15" s="10" t="s">
        <v>398</v>
      </c>
      <c r="D15" s="10" t="s">
        <v>294</v>
      </c>
    </row>
    <row r="16" spans="1:4" x14ac:dyDescent="0.25">
      <c r="A16" s="10" t="s">
        <v>404</v>
      </c>
      <c r="B16" s="13">
        <v>2455</v>
      </c>
      <c r="C16" s="10" t="s">
        <v>398</v>
      </c>
      <c r="D16" s="10" t="s">
        <v>294</v>
      </c>
    </row>
    <row r="17" spans="1:4" x14ac:dyDescent="0.25">
      <c r="A17" s="10" t="s">
        <v>410</v>
      </c>
      <c r="B17" s="13">
        <v>3037</v>
      </c>
      <c r="C17" s="10" t="s">
        <v>398</v>
      </c>
      <c r="D17" s="10" t="s">
        <v>294</v>
      </c>
    </row>
    <row r="18" spans="1:4" x14ac:dyDescent="0.25">
      <c r="A18" s="10" t="s">
        <v>409</v>
      </c>
      <c r="B18" s="13">
        <v>2916</v>
      </c>
      <c r="C18" s="10" t="s">
        <v>398</v>
      </c>
      <c r="D18" s="10" t="s">
        <v>294</v>
      </c>
    </row>
    <row r="19" spans="1:4" x14ac:dyDescent="0.25">
      <c r="A19" s="10" t="s">
        <v>399</v>
      </c>
      <c r="B19" s="13">
        <v>3162</v>
      </c>
      <c r="C19" s="10" t="s">
        <v>398</v>
      </c>
      <c r="D19" s="10" t="s">
        <v>294</v>
      </c>
    </row>
    <row r="20" spans="1:4" x14ac:dyDescent="0.25">
      <c r="A20" s="10" t="s">
        <v>450</v>
      </c>
      <c r="B20" s="21">
        <v>3790</v>
      </c>
      <c r="C20" s="10" t="s">
        <v>310</v>
      </c>
      <c r="D20" s="10" t="s">
        <v>207</v>
      </c>
    </row>
    <row r="21" spans="1:4" x14ac:dyDescent="0.25">
      <c r="A21" s="10" t="s">
        <v>413</v>
      </c>
      <c r="B21" s="13">
        <v>3295</v>
      </c>
      <c r="C21" s="10" t="s">
        <v>398</v>
      </c>
      <c r="D21" s="10" t="s">
        <v>294</v>
      </c>
    </row>
    <row r="22" spans="1:4" x14ac:dyDescent="0.25">
      <c r="A22" s="10" t="s">
        <v>407</v>
      </c>
      <c r="B22" s="13">
        <v>3045</v>
      </c>
      <c r="C22" s="10" t="s">
        <v>398</v>
      </c>
      <c r="D22" s="10" t="s">
        <v>294</v>
      </c>
    </row>
    <row r="23" spans="1:4" x14ac:dyDescent="0.25">
      <c r="A23" s="10" t="s">
        <v>419</v>
      </c>
      <c r="B23" s="13">
        <v>2754</v>
      </c>
      <c r="C23" s="10" t="s">
        <v>398</v>
      </c>
      <c r="D23" s="10" t="s">
        <v>294</v>
      </c>
    </row>
    <row r="24" spans="1:4" x14ac:dyDescent="0.25">
      <c r="A24" s="10" t="s">
        <v>414</v>
      </c>
      <c r="B24" s="13">
        <v>3313</v>
      </c>
      <c r="C24" s="10" t="s">
        <v>398</v>
      </c>
      <c r="D24" s="10" t="s">
        <v>207</v>
      </c>
    </row>
    <row r="25" spans="1:4" x14ac:dyDescent="0.25">
      <c r="A25" s="10" t="s">
        <v>400</v>
      </c>
      <c r="B25" s="13">
        <v>3103</v>
      </c>
      <c r="C25" s="10" t="s">
        <v>398</v>
      </c>
      <c r="D25" s="10" t="s">
        <v>294</v>
      </c>
    </row>
    <row r="26" spans="1:4" x14ac:dyDescent="0.25">
      <c r="A26" s="10" t="s">
        <v>418</v>
      </c>
      <c r="B26" s="13">
        <v>2783</v>
      </c>
      <c r="C26" s="10" t="s">
        <v>398</v>
      </c>
      <c r="D26" s="10" t="s">
        <v>294</v>
      </c>
    </row>
    <row r="27" spans="1:4" x14ac:dyDescent="0.25">
      <c r="A27" s="10" t="s">
        <v>415</v>
      </c>
      <c r="B27" s="13">
        <v>2856</v>
      </c>
      <c r="C27" s="10" t="s">
        <v>398</v>
      </c>
      <c r="D27" s="10" t="s">
        <v>294</v>
      </c>
    </row>
    <row r="28" spans="1:4" x14ac:dyDescent="0.25">
      <c r="A28" s="10" t="s">
        <v>420</v>
      </c>
      <c r="B28" s="13">
        <v>2977</v>
      </c>
      <c r="C28" s="10" t="s">
        <v>398</v>
      </c>
      <c r="D28" s="10" t="s">
        <v>294</v>
      </c>
    </row>
    <row r="29" spans="1:4" x14ac:dyDescent="0.25">
      <c r="A29" s="8" t="s">
        <v>504</v>
      </c>
      <c r="B29" s="17">
        <f>SUM(B3:B28)</f>
        <v>76924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24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11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468</v>
      </c>
      <c r="B3" s="13">
        <v>3408</v>
      </c>
      <c r="C3" s="10" t="s">
        <v>310</v>
      </c>
      <c r="D3" s="10" t="s">
        <v>207</v>
      </c>
    </row>
    <row r="4" spans="1:4" x14ac:dyDescent="0.25">
      <c r="A4" s="10" t="s">
        <v>461</v>
      </c>
      <c r="B4" s="13">
        <v>3008</v>
      </c>
      <c r="C4" s="10" t="s">
        <v>310</v>
      </c>
      <c r="D4" s="10" t="s">
        <v>207</v>
      </c>
    </row>
    <row r="5" spans="1:4" x14ac:dyDescent="0.25">
      <c r="A5" s="10" t="s">
        <v>464</v>
      </c>
      <c r="B5" s="13">
        <v>3326</v>
      </c>
      <c r="C5" s="10" t="s">
        <v>310</v>
      </c>
      <c r="D5" s="10" t="s">
        <v>207</v>
      </c>
    </row>
    <row r="6" spans="1:4" x14ac:dyDescent="0.25">
      <c r="A6" s="10" t="s">
        <v>469</v>
      </c>
      <c r="B6" s="13">
        <v>3681</v>
      </c>
      <c r="C6" s="10" t="s">
        <v>310</v>
      </c>
      <c r="D6" s="10" t="s">
        <v>207</v>
      </c>
    </row>
    <row r="7" spans="1:4" x14ac:dyDescent="0.25">
      <c r="A7" s="10" t="s">
        <v>462</v>
      </c>
      <c r="B7" s="13">
        <v>2946</v>
      </c>
      <c r="C7" s="10" t="s">
        <v>310</v>
      </c>
      <c r="D7" s="10" t="s">
        <v>207</v>
      </c>
    </row>
    <row r="8" spans="1:4" x14ac:dyDescent="0.25">
      <c r="A8" s="10" t="s">
        <v>453</v>
      </c>
      <c r="B8" s="13">
        <v>3349</v>
      </c>
      <c r="C8" s="10" t="s">
        <v>310</v>
      </c>
      <c r="D8" s="10" t="s">
        <v>207</v>
      </c>
    </row>
    <row r="9" spans="1:4" x14ac:dyDescent="0.25">
      <c r="A9" s="10" t="s">
        <v>452</v>
      </c>
      <c r="B9" s="13">
        <v>3367</v>
      </c>
      <c r="C9" s="10" t="s">
        <v>310</v>
      </c>
      <c r="D9" s="10" t="s">
        <v>207</v>
      </c>
    </row>
    <row r="10" spans="1:4" x14ac:dyDescent="0.25">
      <c r="A10" s="10" t="s">
        <v>466</v>
      </c>
      <c r="B10" s="13">
        <v>3290</v>
      </c>
      <c r="C10" s="10" t="s">
        <v>310</v>
      </c>
      <c r="D10" s="10" t="s">
        <v>207</v>
      </c>
    </row>
    <row r="11" spans="1:4" x14ac:dyDescent="0.25">
      <c r="A11" s="10" t="s">
        <v>465</v>
      </c>
      <c r="B11" s="13">
        <v>3250</v>
      </c>
      <c r="C11" s="10" t="s">
        <v>310</v>
      </c>
      <c r="D11" s="10" t="s">
        <v>207</v>
      </c>
    </row>
    <row r="12" spans="1:4" x14ac:dyDescent="0.25">
      <c r="A12" s="10" t="s">
        <v>459</v>
      </c>
      <c r="B12" s="13">
        <v>3257</v>
      </c>
      <c r="C12" s="10" t="s">
        <v>310</v>
      </c>
      <c r="D12" s="10" t="s">
        <v>207</v>
      </c>
    </row>
    <row r="13" spans="1:4" x14ac:dyDescent="0.25">
      <c r="A13" s="10" t="s">
        <v>463</v>
      </c>
      <c r="B13" s="13">
        <v>2773</v>
      </c>
      <c r="C13" s="10" t="s">
        <v>310</v>
      </c>
      <c r="D13" s="10" t="s">
        <v>207</v>
      </c>
    </row>
    <row r="14" spans="1:4" x14ac:dyDescent="0.25">
      <c r="A14" s="10" t="s">
        <v>454</v>
      </c>
      <c r="B14" s="13">
        <v>2972</v>
      </c>
      <c r="C14" s="10" t="s">
        <v>310</v>
      </c>
      <c r="D14" s="10" t="s">
        <v>207</v>
      </c>
    </row>
    <row r="15" spans="1:4" x14ac:dyDescent="0.25">
      <c r="A15" s="10" t="s">
        <v>457</v>
      </c>
      <c r="B15" s="13">
        <v>3328</v>
      </c>
      <c r="C15" s="10" t="s">
        <v>310</v>
      </c>
      <c r="D15" s="10" t="s">
        <v>207</v>
      </c>
    </row>
    <row r="16" spans="1:4" x14ac:dyDescent="0.25">
      <c r="A16" s="10" t="s">
        <v>455</v>
      </c>
      <c r="B16" s="13">
        <v>3372</v>
      </c>
      <c r="C16" s="10" t="s">
        <v>310</v>
      </c>
      <c r="D16" s="10" t="s">
        <v>207</v>
      </c>
    </row>
    <row r="17" spans="1:4" x14ac:dyDescent="0.25">
      <c r="A17" s="10" t="s">
        <v>460</v>
      </c>
      <c r="B17" s="13">
        <v>3151</v>
      </c>
      <c r="C17" s="10" t="s">
        <v>310</v>
      </c>
      <c r="D17" s="10" t="s">
        <v>207</v>
      </c>
    </row>
    <row r="18" spans="1:4" x14ac:dyDescent="0.25">
      <c r="A18" s="10" t="s">
        <v>458</v>
      </c>
      <c r="B18" s="13">
        <v>3256</v>
      </c>
      <c r="C18" s="10" t="s">
        <v>310</v>
      </c>
      <c r="D18" s="10" t="s">
        <v>207</v>
      </c>
    </row>
    <row r="19" spans="1:4" x14ac:dyDescent="0.25">
      <c r="A19" s="10" t="s">
        <v>456</v>
      </c>
      <c r="B19" s="13">
        <v>3394</v>
      </c>
      <c r="C19" s="10" t="s">
        <v>310</v>
      </c>
      <c r="D19" s="10" t="s">
        <v>207</v>
      </c>
    </row>
    <row r="20" spans="1:4" x14ac:dyDescent="0.25">
      <c r="A20" s="10" t="s">
        <v>105</v>
      </c>
      <c r="B20" s="13">
        <v>3760</v>
      </c>
      <c r="C20" s="10" t="s">
        <v>310</v>
      </c>
      <c r="D20" s="10" t="s">
        <v>207</v>
      </c>
    </row>
    <row r="21" spans="1:4" x14ac:dyDescent="0.25">
      <c r="A21" s="10" t="s">
        <v>311</v>
      </c>
      <c r="B21" s="21">
        <v>3430</v>
      </c>
      <c r="C21" s="10" t="s">
        <v>285</v>
      </c>
      <c r="D21" s="10" t="s">
        <v>207</v>
      </c>
    </row>
    <row r="22" spans="1:4" x14ac:dyDescent="0.25">
      <c r="A22" s="10" t="s">
        <v>451</v>
      </c>
      <c r="B22" s="13">
        <v>3743</v>
      </c>
      <c r="C22" s="10" t="s">
        <v>310</v>
      </c>
      <c r="D22" s="10" t="s">
        <v>207</v>
      </c>
    </row>
    <row r="23" spans="1:4" x14ac:dyDescent="0.25">
      <c r="A23" s="10" t="s">
        <v>467</v>
      </c>
      <c r="B23" s="13">
        <v>3734</v>
      </c>
      <c r="C23" s="10" t="s">
        <v>310</v>
      </c>
      <c r="D23" s="10" t="s">
        <v>207</v>
      </c>
    </row>
    <row r="24" spans="1:4" x14ac:dyDescent="0.25">
      <c r="A24" s="8" t="s">
        <v>504</v>
      </c>
      <c r="B24" s="17">
        <f>SUM(B3:B23)</f>
        <v>69795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workbookViewId="0">
      <selection activeCell="C14" sqref="C14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12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496</v>
      </c>
      <c r="B3" s="13">
        <v>2564</v>
      </c>
      <c r="C3" s="10" t="s">
        <v>256</v>
      </c>
      <c r="D3" s="10" t="s">
        <v>172</v>
      </c>
    </row>
    <row r="4" spans="1:4" x14ac:dyDescent="0.25">
      <c r="A4" s="10" t="s">
        <v>478</v>
      </c>
      <c r="B4" s="13">
        <v>2570</v>
      </c>
      <c r="C4" s="10" t="s">
        <v>256</v>
      </c>
      <c r="D4" s="10" t="s">
        <v>172</v>
      </c>
    </row>
    <row r="5" spans="1:4" x14ac:dyDescent="0.25">
      <c r="A5" s="10" t="s">
        <v>484</v>
      </c>
      <c r="B5" s="13">
        <v>2015</v>
      </c>
      <c r="C5" s="10" t="s">
        <v>256</v>
      </c>
      <c r="D5" s="10" t="s">
        <v>135</v>
      </c>
    </row>
    <row r="6" spans="1:4" x14ac:dyDescent="0.25">
      <c r="A6" s="10" t="s">
        <v>485</v>
      </c>
      <c r="B6" s="13">
        <v>2182</v>
      </c>
      <c r="C6" s="10" t="s">
        <v>256</v>
      </c>
      <c r="D6" s="10" t="s">
        <v>135</v>
      </c>
    </row>
    <row r="7" spans="1:4" x14ac:dyDescent="0.25">
      <c r="A7" s="10" t="s">
        <v>472</v>
      </c>
      <c r="B7" s="13">
        <v>2472</v>
      </c>
      <c r="C7" s="10" t="s">
        <v>256</v>
      </c>
      <c r="D7" s="10" t="s">
        <v>172</v>
      </c>
    </row>
    <row r="8" spans="1:4" x14ac:dyDescent="0.25">
      <c r="A8" s="10" t="s">
        <v>258</v>
      </c>
      <c r="B8" s="13">
        <v>2536</v>
      </c>
      <c r="C8" s="10" t="s">
        <v>231</v>
      </c>
      <c r="D8" s="10" t="s">
        <v>172</v>
      </c>
    </row>
    <row r="9" spans="1:4" x14ac:dyDescent="0.25">
      <c r="A9" s="10" t="s">
        <v>487</v>
      </c>
      <c r="B9" s="13">
        <v>2184</v>
      </c>
      <c r="C9" s="10" t="s">
        <v>256</v>
      </c>
      <c r="D9" s="10" t="s">
        <v>135</v>
      </c>
    </row>
    <row r="10" spans="1:4" x14ac:dyDescent="0.25">
      <c r="A10" s="10" t="s">
        <v>486</v>
      </c>
      <c r="B10" s="13">
        <v>1711</v>
      </c>
      <c r="C10" s="10" t="s">
        <v>256</v>
      </c>
      <c r="D10" s="10" t="s">
        <v>135</v>
      </c>
    </row>
    <row r="11" spans="1:4" x14ac:dyDescent="0.25">
      <c r="A11" s="10" t="s">
        <v>206</v>
      </c>
      <c r="B11" s="13">
        <v>1955</v>
      </c>
      <c r="C11" s="10" t="s">
        <v>256</v>
      </c>
      <c r="D11" s="10" t="s">
        <v>135</v>
      </c>
    </row>
    <row r="12" spans="1:4" x14ac:dyDescent="0.25">
      <c r="A12" s="10" t="s">
        <v>491</v>
      </c>
      <c r="B12" s="13">
        <v>2053</v>
      </c>
      <c r="C12" s="10" t="s">
        <v>256</v>
      </c>
      <c r="D12" s="10" t="s">
        <v>135</v>
      </c>
    </row>
    <row r="13" spans="1:4" x14ac:dyDescent="0.25">
      <c r="A13" s="10" t="s">
        <v>474</v>
      </c>
      <c r="B13" s="13">
        <v>2066</v>
      </c>
      <c r="C13" s="10" t="s">
        <v>256</v>
      </c>
      <c r="D13" s="10" t="s">
        <v>135</v>
      </c>
    </row>
    <row r="14" spans="1:4" x14ac:dyDescent="0.25">
      <c r="A14" s="10" t="s">
        <v>497</v>
      </c>
      <c r="B14" s="13">
        <v>2461</v>
      </c>
      <c r="C14" s="10" t="s">
        <v>256</v>
      </c>
      <c r="D14" s="10" t="s">
        <v>172</v>
      </c>
    </row>
    <row r="15" spans="1:4" x14ac:dyDescent="0.25">
      <c r="A15" s="10" t="s">
        <v>479</v>
      </c>
      <c r="B15" s="13">
        <v>2157</v>
      </c>
      <c r="C15" s="10" t="s">
        <v>256</v>
      </c>
      <c r="D15" s="10" t="s">
        <v>135</v>
      </c>
    </row>
    <row r="16" spans="1:4" x14ac:dyDescent="0.25">
      <c r="A16" s="10" t="s">
        <v>259</v>
      </c>
      <c r="B16" s="13">
        <v>2292</v>
      </c>
      <c r="C16" s="10" t="s">
        <v>231</v>
      </c>
      <c r="D16" s="10" t="s">
        <v>13</v>
      </c>
    </row>
    <row r="17" spans="1:4" x14ac:dyDescent="0.25">
      <c r="A17" s="10" t="s">
        <v>471</v>
      </c>
      <c r="B17" s="13">
        <v>2807</v>
      </c>
      <c r="C17" s="10" t="s">
        <v>256</v>
      </c>
      <c r="D17" s="10" t="s">
        <v>172</v>
      </c>
    </row>
    <row r="18" spans="1:4" x14ac:dyDescent="0.25">
      <c r="A18" s="10" t="s">
        <v>482</v>
      </c>
      <c r="B18" s="13">
        <v>1786</v>
      </c>
      <c r="C18" s="10" t="s">
        <v>256</v>
      </c>
      <c r="D18" s="10" t="s">
        <v>135</v>
      </c>
    </row>
    <row r="19" spans="1:4" x14ac:dyDescent="0.25">
      <c r="A19" s="10" t="s">
        <v>470</v>
      </c>
      <c r="B19" s="13">
        <v>2435</v>
      </c>
      <c r="C19" s="10" t="s">
        <v>256</v>
      </c>
      <c r="D19" s="10" t="s">
        <v>172</v>
      </c>
    </row>
    <row r="20" spans="1:4" x14ac:dyDescent="0.25">
      <c r="A20" s="10" t="s">
        <v>495</v>
      </c>
      <c r="B20" s="13">
        <v>2406</v>
      </c>
      <c r="C20" s="10" t="s">
        <v>256</v>
      </c>
      <c r="D20" s="10" t="s">
        <v>172</v>
      </c>
    </row>
    <row r="21" spans="1:4" x14ac:dyDescent="0.25">
      <c r="A21" s="10" t="s">
        <v>480</v>
      </c>
      <c r="B21" s="13">
        <v>2028</v>
      </c>
      <c r="C21" s="10" t="s">
        <v>256</v>
      </c>
      <c r="D21" s="10" t="s">
        <v>135</v>
      </c>
    </row>
    <row r="22" spans="1:4" x14ac:dyDescent="0.25">
      <c r="A22" s="10" t="s">
        <v>488</v>
      </c>
      <c r="B22" s="13">
        <v>2090</v>
      </c>
      <c r="C22" s="10" t="s">
        <v>256</v>
      </c>
      <c r="D22" s="10" t="s">
        <v>135</v>
      </c>
    </row>
    <row r="23" spans="1:4" x14ac:dyDescent="0.25">
      <c r="A23" s="10" t="s">
        <v>490</v>
      </c>
      <c r="B23" s="13">
        <v>2070</v>
      </c>
      <c r="C23" s="10" t="s">
        <v>256</v>
      </c>
      <c r="D23" s="10" t="s">
        <v>135</v>
      </c>
    </row>
    <row r="24" spans="1:4" x14ac:dyDescent="0.25">
      <c r="A24" s="10" t="s">
        <v>483</v>
      </c>
      <c r="B24" s="13">
        <v>1999</v>
      </c>
      <c r="C24" s="10" t="s">
        <v>256</v>
      </c>
      <c r="D24" s="10" t="s">
        <v>135</v>
      </c>
    </row>
    <row r="25" spans="1:4" x14ac:dyDescent="0.25">
      <c r="A25" s="10" t="s">
        <v>473</v>
      </c>
      <c r="B25" s="13">
        <v>2283</v>
      </c>
      <c r="C25" s="10" t="s">
        <v>256</v>
      </c>
      <c r="D25" s="10" t="s">
        <v>172</v>
      </c>
    </row>
    <row r="26" spans="1:4" x14ac:dyDescent="0.25">
      <c r="A26" s="10" t="s">
        <v>494</v>
      </c>
      <c r="B26" s="13">
        <v>1970</v>
      </c>
      <c r="C26" s="10" t="s">
        <v>256</v>
      </c>
      <c r="D26" s="10" t="s">
        <v>135</v>
      </c>
    </row>
    <row r="27" spans="1:4" x14ac:dyDescent="0.25">
      <c r="A27" s="10" t="s">
        <v>257</v>
      </c>
      <c r="B27" s="13">
        <v>2494</v>
      </c>
      <c r="C27" s="10" t="s">
        <v>231</v>
      </c>
      <c r="D27" s="10" t="s">
        <v>172</v>
      </c>
    </row>
    <row r="28" spans="1:4" x14ac:dyDescent="0.25">
      <c r="A28" s="10" t="s">
        <v>475</v>
      </c>
      <c r="B28" s="13">
        <v>2610</v>
      </c>
      <c r="C28" s="10" t="s">
        <v>256</v>
      </c>
      <c r="D28" s="10" t="s">
        <v>172</v>
      </c>
    </row>
    <row r="29" spans="1:4" x14ac:dyDescent="0.25">
      <c r="A29" s="10" t="s">
        <v>492</v>
      </c>
      <c r="B29" s="13">
        <v>1980</v>
      </c>
      <c r="C29" s="10" t="s">
        <v>256</v>
      </c>
      <c r="D29" s="10" t="s">
        <v>135</v>
      </c>
    </row>
    <row r="30" spans="1:4" x14ac:dyDescent="0.25">
      <c r="A30" s="10" t="s">
        <v>476</v>
      </c>
      <c r="B30" s="13">
        <v>2513</v>
      </c>
      <c r="C30" s="10" t="s">
        <v>256</v>
      </c>
      <c r="D30" s="10" t="s">
        <v>172</v>
      </c>
    </row>
    <row r="31" spans="1:4" x14ac:dyDescent="0.25">
      <c r="A31" s="10" t="s">
        <v>477</v>
      </c>
      <c r="B31" s="13">
        <v>2393</v>
      </c>
      <c r="C31" s="10" t="s">
        <v>256</v>
      </c>
      <c r="D31" s="10" t="s">
        <v>172</v>
      </c>
    </row>
    <row r="32" spans="1:4" x14ac:dyDescent="0.25">
      <c r="A32" s="10" t="s">
        <v>489</v>
      </c>
      <c r="B32" s="13">
        <v>1705</v>
      </c>
      <c r="C32" s="10" t="s">
        <v>256</v>
      </c>
      <c r="D32" s="10" t="s">
        <v>135</v>
      </c>
    </row>
    <row r="33" spans="1:4" x14ac:dyDescent="0.25">
      <c r="A33" s="10" t="s">
        <v>493</v>
      </c>
      <c r="B33" s="13">
        <v>1832</v>
      </c>
      <c r="C33" s="10" t="s">
        <v>256</v>
      </c>
      <c r="D33" s="10" t="s">
        <v>135</v>
      </c>
    </row>
    <row r="34" spans="1:4" x14ac:dyDescent="0.25">
      <c r="A34" s="10" t="s">
        <v>481</v>
      </c>
      <c r="B34" s="13">
        <v>1879</v>
      </c>
      <c r="C34" s="10" t="s">
        <v>256</v>
      </c>
      <c r="D34" s="10" t="s">
        <v>135</v>
      </c>
    </row>
    <row r="35" spans="1:4" x14ac:dyDescent="0.25">
      <c r="A35" s="8" t="s">
        <v>504</v>
      </c>
      <c r="B35" s="17">
        <f>SUM(B3:B34)</f>
        <v>70498</v>
      </c>
      <c r="C35" s="9"/>
    </row>
  </sheetData>
  <pageMargins left="0.7" right="0.7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1"/>
  <sheetViews>
    <sheetView workbookViewId="0">
      <selection activeCell="I2" sqref="I2"/>
    </sheetView>
  </sheetViews>
  <sheetFormatPr defaultRowHeight="15" x14ac:dyDescent="0.25"/>
  <cols>
    <col min="1" max="1" width="27.7109375" style="1" bestFit="1" customWidth="1"/>
    <col min="2" max="2" width="21.140625" style="2" bestFit="1" customWidth="1"/>
    <col min="3" max="3" width="29.7109375" style="1" bestFit="1" customWidth="1"/>
    <col min="4" max="4" width="14.85546875" style="2" bestFit="1" customWidth="1"/>
    <col min="5" max="5" width="31.42578125" style="1" bestFit="1" customWidth="1"/>
    <col min="6" max="6" width="31.140625" style="1" customWidth="1"/>
  </cols>
  <sheetData>
    <row r="1" spans="1:6" x14ac:dyDescent="0.25">
      <c r="A1" s="1" t="s">
        <v>14</v>
      </c>
      <c r="B1" s="2" t="s">
        <v>15</v>
      </c>
      <c r="C1" s="1" t="s">
        <v>16</v>
      </c>
      <c r="D1" s="2" t="s">
        <v>17</v>
      </c>
      <c r="E1" s="1" t="s">
        <v>18</v>
      </c>
      <c r="F1" s="1" t="s">
        <v>19</v>
      </c>
    </row>
    <row r="2" spans="1:6" x14ac:dyDescent="0.25">
      <c r="A2" s="1" t="s">
        <v>20</v>
      </c>
      <c r="B2" s="2">
        <v>70079</v>
      </c>
      <c r="C2" s="1" t="s">
        <v>21</v>
      </c>
      <c r="D2" s="2">
        <v>3333</v>
      </c>
      <c r="E2" s="1" t="s">
        <v>22</v>
      </c>
      <c r="F2" s="1" t="s">
        <v>20</v>
      </c>
    </row>
    <row r="3" spans="1:6" x14ac:dyDescent="0.25">
      <c r="A3" s="1" t="s">
        <v>20</v>
      </c>
      <c r="B3" s="2">
        <v>70079</v>
      </c>
      <c r="C3" s="1" t="s">
        <v>29</v>
      </c>
      <c r="D3" s="2">
        <v>3563</v>
      </c>
      <c r="E3" s="1" t="s">
        <v>22</v>
      </c>
      <c r="F3" s="1" t="s">
        <v>20</v>
      </c>
    </row>
    <row r="4" spans="1:6" x14ac:dyDescent="0.25">
      <c r="A4" s="1" t="s">
        <v>20</v>
      </c>
      <c r="B4" s="2">
        <v>70079</v>
      </c>
      <c r="C4" s="1" t="s">
        <v>30</v>
      </c>
      <c r="D4" s="2">
        <v>3755</v>
      </c>
      <c r="E4" s="1" t="s">
        <v>22</v>
      </c>
      <c r="F4" s="1" t="s">
        <v>20</v>
      </c>
    </row>
    <row r="5" spans="1:6" x14ac:dyDescent="0.25">
      <c r="A5" s="1" t="s">
        <v>20</v>
      </c>
      <c r="B5" s="2">
        <v>70079</v>
      </c>
      <c r="C5" s="1" t="s">
        <v>31</v>
      </c>
      <c r="D5" s="2">
        <v>3528</v>
      </c>
      <c r="E5" s="1" t="s">
        <v>22</v>
      </c>
      <c r="F5" s="1" t="s">
        <v>20</v>
      </c>
    </row>
    <row r="6" spans="1:6" x14ac:dyDescent="0.25">
      <c r="A6" s="1" t="s">
        <v>20</v>
      </c>
      <c r="B6" s="2">
        <v>70079</v>
      </c>
      <c r="C6" s="1" t="s">
        <v>32</v>
      </c>
      <c r="D6" s="2">
        <v>3532</v>
      </c>
      <c r="E6" s="1" t="s">
        <v>22</v>
      </c>
      <c r="F6" s="1" t="s">
        <v>20</v>
      </c>
    </row>
    <row r="7" spans="1:6" x14ac:dyDescent="0.25">
      <c r="A7" s="1" t="s">
        <v>20</v>
      </c>
      <c r="B7" s="2">
        <v>70079</v>
      </c>
      <c r="C7" s="1" t="s">
        <v>33</v>
      </c>
      <c r="D7" s="2">
        <v>3474</v>
      </c>
      <c r="E7" s="1" t="s">
        <v>22</v>
      </c>
      <c r="F7" s="1" t="s">
        <v>20</v>
      </c>
    </row>
    <row r="8" spans="1:6" x14ac:dyDescent="0.25">
      <c r="A8" s="1" t="s">
        <v>20</v>
      </c>
      <c r="B8" s="2">
        <v>70079</v>
      </c>
      <c r="C8" s="1" t="s">
        <v>34</v>
      </c>
      <c r="D8" s="2">
        <v>3443</v>
      </c>
      <c r="E8" s="1" t="s">
        <v>22</v>
      </c>
      <c r="F8" s="1" t="s">
        <v>20</v>
      </c>
    </row>
    <row r="9" spans="1:6" x14ac:dyDescent="0.25">
      <c r="A9" s="1" t="s">
        <v>20</v>
      </c>
      <c r="B9" s="2">
        <v>70079</v>
      </c>
      <c r="C9" s="1" t="s">
        <v>35</v>
      </c>
      <c r="D9" s="2">
        <v>3405</v>
      </c>
      <c r="E9" s="1" t="s">
        <v>22</v>
      </c>
      <c r="F9" s="1" t="s">
        <v>20</v>
      </c>
    </row>
    <row r="10" spans="1:6" x14ac:dyDescent="0.25">
      <c r="A10" s="1" t="s">
        <v>20</v>
      </c>
      <c r="B10" s="2">
        <v>70079</v>
      </c>
      <c r="C10" s="1" t="s">
        <v>36</v>
      </c>
      <c r="D10" s="2">
        <v>3207</v>
      </c>
      <c r="E10" s="1" t="s">
        <v>22</v>
      </c>
      <c r="F10" s="1" t="s">
        <v>20</v>
      </c>
    </row>
    <row r="11" spans="1:6" x14ac:dyDescent="0.25">
      <c r="A11" s="1" t="s">
        <v>20</v>
      </c>
      <c r="B11" s="2">
        <v>70079</v>
      </c>
      <c r="C11" s="1" t="s">
        <v>37</v>
      </c>
      <c r="D11" s="2">
        <v>3534</v>
      </c>
      <c r="E11" s="1" t="s">
        <v>22</v>
      </c>
      <c r="F11" s="1" t="s">
        <v>20</v>
      </c>
    </row>
    <row r="12" spans="1:6" x14ac:dyDescent="0.25">
      <c r="A12" s="1" t="s">
        <v>20</v>
      </c>
      <c r="B12" s="2">
        <v>70079</v>
      </c>
      <c r="C12" s="1" t="s">
        <v>38</v>
      </c>
      <c r="D12" s="2">
        <v>3478</v>
      </c>
      <c r="E12" s="1" t="s">
        <v>22</v>
      </c>
      <c r="F12" s="1" t="s">
        <v>20</v>
      </c>
    </row>
    <row r="13" spans="1:6" x14ac:dyDescent="0.25">
      <c r="A13" s="1" t="s">
        <v>20</v>
      </c>
      <c r="B13" s="2">
        <v>70079</v>
      </c>
      <c r="C13" s="1" t="s">
        <v>39</v>
      </c>
      <c r="D13" s="2">
        <v>3667</v>
      </c>
      <c r="E13" s="1" t="s">
        <v>22</v>
      </c>
      <c r="F13" s="1" t="s">
        <v>20</v>
      </c>
    </row>
    <row r="14" spans="1:6" x14ac:dyDescent="0.25">
      <c r="A14" s="1" t="s">
        <v>20</v>
      </c>
      <c r="B14" s="2">
        <v>70079</v>
      </c>
      <c r="C14" s="1" t="s">
        <v>40</v>
      </c>
      <c r="D14" s="2">
        <v>3658</v>
      </c>
      <c r="E14" s="1" t="s">
        <v>22</v>
      </c>
      <c r="F14" s="1" t="s">
        <v>20</v>
      </c>
    </row>
    <row r="15" spans="1:6" x14ac:dyDescent="0.25">
      <c r="A15" s="1" t="s">
        <v>20</v>
      </c>
      <c r="B15" s="2">
        <v>70079</v>
      </c>
      <c r="C15" s="1" t="s">
        <v>41</v>
      </c>
      <c r="D15" s="2">
        <v>3085</v>
      </c>
      <c r="E15" s="1" t="s">
        <v>22</v>
      </c>
      <c r="F15" s="1" t="s">
        <v>20</v>
      </c>
    </row>
    <row r="16" spans="1:6" x14ac:dyDescent="0.25">
      <c r="A16" s="1" t="s">
        <v>20</v>
      </c>
      <c r="B16" s="2">
        <v>70079</v>
      </c>
      <c r="C16" s="1" t="s">
        <v>67</v>
      </c>
      <c r="D16" s="2">
        <v>3588</v>
      </c>
      <c r="E16" s="1" t="s">
        <v>22</v>
      </c>
      <c r="F16" s="1" t="s">
        <v>68</v>
      </c>
    </row>
    <row r="17" spans="1:6" x14ac:dyDescent="0.25">
      <c r="A17" s="1" t="s">
        <v>20</v>
      </c>
      <c r="B17" s="2">
        <v>70079</v>
      </c>
      <c r="C17" s="1" t="s">
        <v>23</v>
      </c>
      <c r="D17" s="2">
        <v>2243</v>
      </c>
      <c r="E17" s="1" t="s">
        <v>24</v>
      </c>
      <c r="F17" s="1" t="s">
        <v>20</v>
      </c>
    </row>
    <row r="18" spans="1:6" x14ac:dyDescent="0.25">
      <c r="A18" s="1" t="s">
        <v>20</v>
      </c>
      <c r="B18" s="2">
        <v>70079</v>
      </c>
      <c r="C18" s="1" t="s">
        <v>25</v>
      </c>
      <c r="D18" s="2">
        <v>3081</v>
      </c>
      <c r="E18" s="1" t="s">
        <v>24</v>
      </c>
      <c r="F18" s="1" t="s">
        <v>20</v>
      </c>
    </row>
    <row r="19" spans="1:6" x14ac:dyDescent="0.25">
      <c r="A19" s="1" t="s">
        <v>20</v>
      </c>
      <c r="B19" s="2">
        <v>70079</v>
      </c>
      <c r="C19" s="1" t="s">
        <v>26</v>
      </c>
      <c r="D19" s="2">
        <v>2228</v>
      </c>
      <c r="E19" s="1" t="s">
        <v>24</v>
      </c>
      <c r="F19" s="1" t="s">
        <v>20</v>
      </c>
    </row>
    <row r="20" spans="1:6" x14ac:dyDescent="0.25">
      <c r="A20" s="1" t="s">
        <v>20</v>
      </c>
      <c r="B20" s="2">
        <v>70079</v>
      </c>
      <c r="C20" s="1" t="s">
        <v>27</v>
      </c>
      <c r="D20" s="2">
        <v>2175</v>
      </c>
      <c r="E20" s="1" t="s">
        <v>24</v>
      </c>
      <c r="F20" s="1" t="s">
        <v>20</v>
      </c>
    </row>
    <row r="21" spans="1:6" x14ac:dyDescent="0.25">
      <c r="A21" s="1" t="s">
        <v>20</v>
      </c>
      <c r="B21" s="2">
        <v>70079</v>
      </c>
      <c r="C21" s="1" t="s">
        <v>28</v>
      </c>
      <c r="D21" s="2">
        <v>2139</v>
      </c>
      <c r="E21" s="1" t="s">
        <v>24</v>
      </c>
      <c r="F21" s="1" t="s">
        <v>20</v>
      </c>
    </row>
    <row r="22" spans="1:6" x14ac:dyDescent="0.25">
      <c r="A22" s="1" t="s">
        <v>20</v>
      </c>
      <c r="B22" s="2">
        <v>70079</v>
      </c>
      <c r="C22" s="1" t="s">
        <v>346</v>
      </c>
      <c r="D22" s="2">
        <v>2846</v>
      </c>
      <c r="E22" s="1" t="s">
        <v>347</v>
      </c>
      <c r="F22" s="1" t="s">
        <v>348</v>
      </c>
    </row>
    <row r="23" spans="1:6" x14ac:dyDescent="0.25">
      <c r="A23" s="1" t="s">
        <v>20</v>
      </c>
      <c r="B23" s="2">
        <v>70079</v>
      </c>
      <c r="C23" s="1" t="s">
        <v>349</v>
      </c>
      <c r="D23" s="2">
        <v>3117</v>
      </c>
      <c r="E23" s="1" t="s">
        <v>347</v>
      </c>
      <c r="F23" s="1" t="s">
        <v>348</v>
      </c>
    </row>
    <row r="24" spans="1:6" x14ac:dyDescent="0.25">
      <c r="A24" s="1" t="s">
        <v>42</v>
      </c>
      <c r="B24" s="2">
        <v>76502</v>
      </c>
      <c r="C24" s="1" t="s">
        <v>43</v>
      </c>
      <c r="D24" s="2">
        <v>2118</v>
      </c>
      <c r="E24" s="1" t="s">
        <v>44</v>
      </c>
      <c r="F24" s="1" t="s">
        <v>42</v>
      </c>
    </row>
    <row r="25" spans="1:6" x14ac:dyDescent="0.25">
      <c r="A25" s="1" t="s">
        <v>42</v>
      </c>
      <c r="B25" s="2">
        <v>76502</v>
      </c>
      <c r="C25" s="1" t="s">
        <v>45</v>
      </c>
      <c r="D25" s="2">
        <v>2144</v>
      </c>
      <c r="E25" s="1" t="s">
        <v>44</v>
      </c>
      <c r="F25" s="1" t="s">
        <v>42</v>
      </c>
    </row>
    <row r="26" spans="1:6" x14ac:dyDescent="0.25">
      <c r="A26" s="1" t="s">
        <v>42</v>
      </c>
      <c r="B26" s="2">
        <v>76502</v>
      </c>
      <c r="C26" s="1" t="s">
        <v>46</v>
      </c>
      <c r="D26" s="2">
        <v>2154</v>
      </c>
      <c r="E26" s="1" t="s">
        <v>44</v>
      </c>
      <c r="F26" s="1" t="s">
        <v>42</v>
      </c>
    </row>
    <row r="27" spans="1:6" x14ac:dyDescent="0.25">
      <c r="A27" s="1" t="s">
        <v>42</v>
      </c>
      <c r="B27" s="2">
        <v>76502</v>
      </c>
      <c r="C27" s="1" t="s">
        <v>47</v>
      </c>
      <c r="D27" s="2">
        <v>2314</v>
      </c>
      <c r="E27" s="1" t="s">
        <v>44</v>
      </c>
      <c r="F27" s="1" t="s">
        <v>42</v>
      </c>
    </row>
    <row r="28" spans="1:6" x14ac:dyDescent="0.25">
      <c r="A28" s="1" t="s">
        <v>42</v>
      </c>
      <c r="B28" s="2">
        <v>76502</v>
      </c>
      <c r="C28" s="1" t="s">
        <v>48</v>
      </c>
      <c r="D28" s="2">
        <v>2222</v>
      </c>
      <c r="E28" s="1" t="s">
        <v>44</v>
      </c>
      <c r="F28" s="1" t="s">
        <v>42</v>
      </c>
    </row>
    <row r="29" spans="1:6" x14ac:dyDescent="0.25">
      <c r="A29" s="1" t="s">
        <v>42</v>
      </c>
      <c r="B29" s="2">
        <v>76502</v>
      </c>
      <c r="C29" s="1" t="s">
        <v>49</v>
      </c>
      <c r="D29" s="2">
        <v>2206</v>
      </c>
      <c r="E29" s="1" t="s">
        <v>44</v>
      </c>
      <c r="F29" s="1" t="s">
        <v>42</v>
      </c>
    </row>
    <row r="30" spans="1:6" x14ac:dyDescent="0.25">
      <c r="A30" s="1" t="s">
        <v>42</v>
      </c>
      <c r="B30" s="2">
        <v>76502</v>
      </c>
      <c r="C30" s="1" t="s">
        <v>62</v>
      </c>
      <c r="D30" s="2">
        <v>2318</v>
      </c>
      <c r="E30" s="1" t="s">
        <v>44</v>
      </c>
      <c r="F30" s="1" t="s">
        <v>42</v>
      </c>
    </row>
    <row r="31" spans="1:6" x14ac:dyDescent="0.25">
      <c r="A31" s="1" t="s">
        <v>42</v>
      </c>
      <c r="B31" s="2">
        <v>76502</v>
      </c>
      <c r="C31" s="1" t="s">
        <v>63</v>
      </c>
      <c r="D31" s="2">
        <v>2280</v>
      </c>
      <c r="E31" s="1" t="s">
        <v>44</v>
      </c>
      <c r="F31" s="1" t="s">
        <v>42</v>
      </c>
    </row>
    <row r="32" spans="1:6" x14ac:dyDescent="0.25">
      <c r="A32" s="1" t="s">
        <v>42</v>
      </c>
      <c r="B32" s="2">
        <v>76502</v>
      </c>
      <c r="C32" s="1" t="s">
        <v>64</v>
      </c>
      <c r="D32" s="2">
        <v>2107</v>
      </c>
      <c r="E32" s="1" t="s">
        <v>44</v>
      </c>
      <c r="F32" s="1" t="s">
        <v>42</v>
      </c>
    </row>
    <row r="33" spans="1:6" x14ac:dyDescent="0.25">
      <c r="A33" s="1" t="s">
        <v>42</v>
      </c>
      <c r="B33" s="2">
        <v>76502</v>
      </c>
      <c r="C33" s="1" t="s">
        <v>107</v>
      </c>
      <c r="D33" s="2">
        <v>2281</v>
      </c>
      <c r="E33" s="1" t="s">
        <v>44</v>
      </c>
      <c r="F33" s="1" t="s">
        <v>108</v>
      </c>
    </row>
    <row r="34" spans="1:6" x14ac:dyDescent="0.25">
      <c r="A34" s="1" t="s">
        <v>42</v>
      </c>
      <c r="B34" s="2">
        <v>76502</v>
      </c>
      <c r="C34" s="1" t="s">
        <v>109</v>
      </c>
      <c r="D34" s="2">
        <v>2242</v>
      </c>
      <c r="E34" s="1" t="s">
        <v>44</v>
      </c>
      <c r="F34" s="1" t="s">
        <v>108</v>
      </c>
    </row>
    <row r="35" spans="1:6" x14ac:dyDescent="0.25">
      <c r="A35" s="1" t="s">
        <v>42</v>
      </c>
      <c r="B35" s="2">
        <v>76502</v>
      </c>
      <c r="C35" s="1" t="s">
        <v>368</v>
      </c>
      <c r="D35" s="2">
        <v>2087</v>
      </c>
      <c r="E35" s="1" t="s">
        <v>44</v>
      </c>
      <c r="F35" s="1" t="s">
        <v>211</v>
      </c>
    </row>
    <row r="36" spans="1:6" x14ac:dyDescent="0.25">
      <c r="A36" s="1" t="s">
        <v>42</v>
      </c>
      <c r="B36" s="2">
        <v>76502</v>
      </c>
      <c r="C36" s="1" t="s">
        <v>369</v>
      </c>
      <c r="D36" s="2">
        <v>2454</v>
      </c>
      <c r="E36" s="1" t="s">
        <v>44</v>
      </c>
      <c r="F36" s="1" t="s">
        <v>211</v>
      </c>
    </row>
    <row r="37" spans="1:6" x14ac:dyDescent="0.25">
      <c r="A37" s="1" t="s">
        <v>42</v>
      </c>
      <c r="B37" s="2">
        <v>76502</v>
      </c>
      <c r="C37" s="1" t="s">
        <v>370</v>
      </c>
      <c r="D37" s="2">
        <v>2109</v>
      </c>
      <c r="E37" s="1" t="s">
        <v>44</v>
      </c>
      <c r="F37" s="1" t="s">
        <v>211</v>
      </c>
    </row>
    <row r="38" spans="1:6" x14ac:dyDescent="0.25">
      <c r="A38" s="1" t="s">
        <v>42</v>
      </c>
      <c r="B38" s="2">
        <v>76502</v>
      </c>
      <c r="C38" s="1" t="s">
        <v>371</v>
      </c>
      <c r="D38" s="2">
        <v>3217</v>
      </c>
      <c r="E38" s="1" t="s">
        <v>44</v>
      </c>
      <c r="F38" s="1" t="s">
        <v>211</v>
      </c>
    </row>
    <row r="39" spans="1:6" x14ac:dyDescent="0.25">
      <c r="A39" s="1" t="s">
        <v>42</v>
      </c>
      <c r="B39" s="2">
        <v>76502</v>
      </c>
      <c r="C39" s="1" t="s">
        <v>50</v>
      </c>
      <c r="D39" s="2">
        <v>3386</v>
      </c>
      <c r="E39" s="1" t="s">
        <v>22</v>
      </c>
      <c r="F39" s="1" t="s">
        <v>42</v>
      </c>
    </row>
    <row r="40" spans="1:6" x14ac:dyDescent="0.25">
      <c r="A40" s="1" t="s">
        <v>42</v>
      </c>
      <c r="B40" s="2">
        <v>76502</v>
      </c>
      <c r="C40" s="1" t="s">
        <v>51</v>
      </c>
      <c r="D40" s="2">
        <v>3731</v>
      </c>
      <c r="E40" s="1" t="s">
        <v>22</v>
      </c>
      <c r="F40" s="1" t="s">
        <v>42</v>
      </c>
    </row>
    <row r="41" spans="1:6" x14ac:dyDescent="0.25">
      <c r="A41" s="1" t="s">
        <v>42</v>
      </c>
      <c r="B41" s="2">
        <v>76502</v>
      </c>
      <c r="C41" s="1" t="s">
        <v>52</v>
      </c>
      <c r="D41" s="2">
        <v>3700</v>
      </c>
      <c r="E41" s="1" t="s">
        <v>22</v>
      </c>
      <c r="F41" s="1" t="s">
        <v>42</v>
      </c>
    </row>
    <row r="42" spans="1:6" x14ac:dyDescent="0.25">
      <c r="A42" s="1" t="s">
        <v>42</v>
      </c>
      <c r="B42" s="2">
        <v>76502</v>
      </c>
      <c r="C42" s="1" t="s">
        <v>53</v>
      </c>
      <c r="D42" s="2">
        <v>3295</v>
      </c>
      <c r="E42" s="1" t="s">
        <v>22</v>
      </c>
      <c r="F42" s="1" t="s">
        <v>42</v>
      </c>
    </row>
    <row r="43" spans="1:6" x14ac:dyDescent="0.25">
      <c r="A43" s="1" t="s">
        <v>42</v>
      </c>
      <c r="B43" s="2">
        <v>76502</v>
      </c>
      <c r="C43" s="1" t="s">
        <v>54</v>
      </c>
      <c r="D43" s="2">
        <v>3290</v>
      </c>
      <c r="E43" s="1" t="s">
        <v>22</v>
      </c>
      <c r="F43" s="1" t="s">
        <v>42</v>
      </c>
    </row>
    <row r="44" spans="1:6" x14ac:dyDescent="0.25">
      <c r="A44" s="1" t="s">
        <v>42</v>
      </c>
      <c r="B44" s="2">
        <v>76502</v>
      </c>
      <c r="C44" s="1" t="s">
        <v>55</v>
      </c>
      <c r="D44" s="2">
        <v>3540</v>
      </c>
      <c r="E44" s="1" t="s">
        <v>22</v>
      </c>
      <c r="F44" s="1" t="s">
        <v>42</v>
      </c>
    </row>
    <row r="45" spans="1:6" x14ac:dyDescent="0.25">
      <c r="A45" s="1" t="s">
        <v>42</v>
      </c>
      <c r="B45" s="2">
        <v>76502</v>
      </c>
      <c r="C45" s="1" t="s">
        <v>56</v>
      </c>
      <c r="D45" s="2">
        <v>3333</v>
      </c>
      <c r="E45" s="1" t="s">
        <v>22</v>
      </c>
      <c r="F45" s="1" t="s">
        <v>42</v>
      </c>
    </row>
    <row r="46" spans="1:6" x14ac:dyDescent="0.25">
      <c r="A46" s="1" t="s">
        <v>42</v>
      </c>
      <c r="B46" s="2">
        <v>76502</v>
      </c>
      <c r="C46" s="1" t="s">
        <v>57</v>
      </c>
      <c r="D46" s="2">
        <v>3688</v>
      </c>
      <c r="E46" s="1" t="s">
        <v>22</v>
      </c>
      <c r="F46" s="1" t="s">
        <v>42</v>
      </c>
    </row>
    <row r="47" spans="1:6" x14ac:dyDescent="0.25">
      <c r="A47" s="1" t="s">
        <v>42</v>
      </c>
      <c r="B47" s="2">
        <v>76502</v>
      </c>
      <c r="C47" s="1" t="s">
        <v>58</v>
      </c>
      <c r="D47" s="2">
        <v>3574</v>
      </c>
      <c r="E47" s="1" t="s">
        <v>22</v>
      </c>
      <c r="F47" s="1" t="s">
        <v>42</v>
      </c>
    </row>
    <row r="48" spans="1:6" x14ac:dyDescent="0.25">
      <c r="A48" s="1" t="s">
        <v>42</v>
      </c>
      <c r="B48" s="2">
        <v>76502</v>
      </c>
      <c r="C48" s="1" t="s">
        <v>59</v>
      </c>
      <c r="D48" s="2">
        <v>3757</v>
      </c>
      <c r="E48" s="1" t="s">
        <v>22</v>
      </c>
      <c r="F48" s="1" t="s">
        <v>42</v>
      </c>
    </row>
    <row r="49" spans="1:6" x14ac:dyDescent="0.25">
      <c r="A49" s="1" t="s">
        <v>42</v>
      </c>
      <c r="B49" s="2">
        <v>76502</v>
      </c>
      <c r="C49" s="1" t="s">
        <v>60</v>
      </c>
      <c r="D49" s="2">
        <v>3310</v>
      </c>
      <c r="E49" s="1" t="s">
        <v>22</v>
      </c>
      <c r="F49" s="1" t="s">
        <v>42</v>
      </c>
    </row>
    <row r="50" spans="1:6" x14ac:dyDescent="0.25">
      <c r="A50" s="1" t="s">
        <v>42</v>
      </c>
      <c r="B50" s="2">
        <v>76502</v>
      </c>
      <c r="C50" s="1" t="s">
        <v>61</v>
      </c>
      <c r="D50" s="2">
        <v>3645</v>
      </c>
      <c r="E50" s="1" t="s">
        <v>22</v>
      </c>
      <c r="F50" s="1" t="s">
        <v>42</v>
      </c>
    </row>
    <row r="51" spans="1:6" x14ac:dyDescent="0.25">
      <c r="A51" s="1" t="s">
        <v>68</v>
      </c>
      <c r="B51" s="2">
        <v>69881</v>
      </c>
      <c r="C51" s="1" t="s">
        <v>69</v>
      </c>
      <c r="D51" s="2">
        <v>3636</v>
      </c>
      <c r="E51" s="1" t="s">
        <v>22</v>
      </c>
      <c r="F51" s="1" t="s">
        <v>68</v>
      </c>
    </row>
    <row r="52" spans="1:6" x14ac:dyDescent="0.25">
      <c r="A52" s="1" t="s">
        <v>68</v>
      </c>
      <c r="B52" s="2">
        <v>69881</v>
      </c>
      <c r="C52" s="1" t="s">
        <v>70</v>
      </c>
      <c r="D52" s="2">
        <v>3832</v>
      </c>
      <c r="E52" s="1" t="s">
        <v>22</v>
      </c>
      <c r="F52" s="1" t="s">
        <v>68</v>
      </c>
    </row>
    <row r="53" spans="1:6" x14ac:dyDescent="0.25">
      <c r="A53" s="1" t="s">
        <v>68</v>
      </c>
      <c r="B53" s="2">
        <v>69881</v>
      </c>
      <c r="C53" s="1" t="s">
        <v>71</v>
      </c>
      <c r="D53" s="2">
        <v>4342</v>
      </c>
      <c r="E53" s="1" t="s">
        <v>22</v>
      </c>
      <c r="F53" s="1" t="s">
        <v>68</v>
      </c>
    </row>
    <row r="54" spans="1:6" x14ac:dyDescent="0.25">
      <c r="A54" s="1" t="s">
        <v>68</v>
      </c>
      <c r="B54" s="2">
        <v>69881</v>
      </c>
      <c r="C54" s="1" t="s">
        <v>72</v>
      </c>
      <c r="D54" s="2">
        <v>3409</v>
      </c>
      <c r="E54" s="1" t="s">
        <v>22</v>
      </c>
      <c r="F54" s="1" t="s">
        <v>68</v>
      </c>
    </row>
    <row r="55" spans="1:6" x14ac:dyDescent="0.25">
      <c r="A55" s="1" t="s">
        <v>68</v>
      </c>
      <c r="B55" s="2">
        <v>69881</v>
      </c>
      <c r="C55" s="1" t="s">
        <v>73</v>
      </c>
      <c r="D55" s="2">
        <v>3470</v>
      </c>
      <c r="E55" s="1" t="s">
        <v>22</v>
      </c>
      <c r="F55" s="1" t="s">
        <v>68</v>
      </c>
    </row>
    <row r="56" spans="1:6" x14ac:dyDescent="0.25">
      <c r="A56" s="1" t="s">
        <v>68</v>
      </c>
      <c r="B56" s="2">
        <v>69881</v>
      </c>
      <c r="C56" s="1" t="s">
        <v>74</v>
      </c>
      <c r="D56" s="2">
        <v>3422</v>
      </c>
      <c r="E56" s="1" t="s">
        <v>22</v>
      </c>
      <c r="F56" s="1" t="s">
        <v>68</v>
      </c>
    </row>
    <row r="57" spans="1:6" x14ac:dyDescent="0.25">
      <c r="A57" s="1" t="s">
        <v>68</v>
      </c>
      <c r="B57" s="2">
        <v>69881</v>
      </c>
      <c r="C57" s="1" t="s">
        <v>78</v>
      </c>
      <c r="D57" s="2">
        <v>3406</v>
      </c>
      <c r="E57" s="1" t="s">
        <v>22</v>
      </c>
      <c r="F57" s="1" t="s">
        <v>68</v>
      </c>
    </row>
    <row r="58" spans="1:6" x14ac:dyDescent="0.25">
      <c r="A58" s="1" t="s">
        <v>68</v>
      </c>
      <c r="B58" s="2">
        <v>69881</v>
      </c>
      <c r="C58" s="1" t="s">
        <v>79</v>
      </c>
      <c r="D58" s="2">
        <v>3472</v>
      </c>
      <c r="E58" s="1" t="s">
        <v>22</v>
      </c>
      <c r="F58" s="1" t="s">
        <v>68</v>
      </c>
    </row>
    <row r="59" spans="1:6" x14ac:dyDescent="0.25">
      <c r="A59" s="1" t="s">
        <v>68</v>
      </c>
      <c r="B59" s="2">
        <v>69881</v>
      </c>
      <c r="C59" s="1" t="s">
        <v>80</v>
      </c>
      <c r="D59" s="2">
        <v>3399</v>
      </c>
      <c r="E59" s="1" t="s">
        <v>22</v>
      </c>
      <c r="F59" s="1" t="s">
        <v>68</v>
      </c>
    </row>
    <row r="60" spans="1:6" x14ac:dyDescent="0.25">
      <c r="A60" s="1" t="s">
        <v>68</v>
      </c>
      <c r="B60" s="2">
        <v>69881</v>
      </c>
      <c r="C60" s="1" t="s">
        <v>81</v>
      </c>
      <c r="D60" s="2">
        <v>3804</v>
      </c>
      <c r="E60" s="1" t="s">
        <v>22</v>
      </c>
      <c r="F60" s="1" t="s">
        <v>68</v>
      </c>
    </row>
    <row r="61" spans="1:6" x14ac:dyDescent="0.25">
      <c r="A61" s="1" t="s">
        <v>68</v>
      </c>
      <c r="B61" s="2">
        <v>69881</v>
      </c>
      <c r="C61" s="1" t="s">
        <v>82</v>
      </c>
      <c r="D61" s="2">
        <v>3682</v>
      </c>
      <c r="E61" s="1" t="s">
        <v>22</v>
      </c>
      <c r="F61" s="1" t="s">
        <v>68</v>
      </c>
    </row>
    <row r="62" spans="1:6" x14ac:dyDescent="0.25">
      <c r="A62" s="1" t="s">
        <v>68</v>
      </c>
      <c r="B62" s="2">
        <v>69881</v>
      </c>
      <c r="C62" s="1" t="s">
        <v>83</v>
      </c>
      <c r="D62" s="2">
        <v>3150</v>
      </c>
      <c r="E62" s="1" t="s">
        <v>22</v>
      </c>
      <c r="F62" s="1" t="s">
        <v>68</v>
      </c>
    </row>
    <row r="63" spans="1:6" x14ac:dyDescent="0.25">
      <c r="A63" s="1" t="s">
        <v>68</v>
      </c>
      <c r="B63" s="2">
        <v>69881</v>
      </c>
      <c r="C63" s="1" t="s">
        <v>87</v>
      </c>
      <c r="D63" s="2">
        <v>3062</v>
      </c>
      <c r="E63" s="1" t="s">
        <v>22</v>
      </c>
      <c r="F63" s="1" t="s">
        <v>68</v>
      </c>
    </row>
    <row r="64" spans="1:6" x14ac:dyDescent="0.25">
      <c r="A64" s="1" t="s">
        <v>68</v>
      </c>
      <c r="B64" s="2">
        <v>69881</v>
      </c>
      <c r="C64" s="1" t="s">
        <v>88</v>
      </c>
      <c r="D64" s="2">
        <v>3072</v>
      </c>
      <c r="E64" s="1" t="s">
        <v>22</v>
      </c>
      <c r="F64" s="1" t="s">
        <v>68</v>
      </c>
    </row>
    <row r="65" spans="1:6" x14ac:dyDescent="0.25">
      <c r="A65" s="1" t="s">
        <v>68</v>
      </c>
      <c r="B65" s="2">
        <v>69881</v>
      </c>
      <c r="C65" s="1" t="s">
        <v>75</v>
      </c>
      <c r="D65" s="2">
        <v>2304</v>
      </c>
      <c r="E65" s="1" t="s">
        <v>24</v>
      </c>
      <c r="F65" s="1" t="s">
        <v>68</v>
      </c>
    </row>
    <row r="66" spans="1:6" x14ac:dyDescent="0.25">
      <c r="A66" s="1" t="s">
        <v>68</v>
      </c>
      <c r="B66" s="2">
        <v>69881</v>
      </c>
      <c r="C66" s="1" t="s">
        <v>76</v>
      </c>
      <c r="D66" s="2">
        <v>2396</v>
      </c>
      <c r="E66" s="1" t="s">
        <v>24</v>
      </c>
      <c r="F66" s="1" t="s">
        <v>68</v>
      </c>
    </row>
    <row r="67" spans="1:6" x14ac:dyDescent="0.25">
      <c r="A67" s="1" t="s">
        <v>68</v>
      </c>
      <c r="B67" s="2">
        <v>69881</v>
      </c>
      <c r="C67" s="1" t="s">
        <v>77</v>
      </c>
      <c r="D67" s="2">
        <v>2000</v>
      </c>
      <c r="E67" s="1" t="s">
        <v>24</v>
      </c>
      <c r="F67" s="1" t="s">
        <v>68</v>
      </c>
    </row>
    <row r="68" spans="1:6" x14ac:dyDescent="0.25">
      <c r="A68" s="1" t="s">
        <v>68</v>
      </c>
      <c r="B68" s="2">
        <v>69881</v>
      </c>
      <c r="C68" s="1" t="s">
        <v>84</v>
      </c>
      <c r="D68" s="2">
        <v>2385</v>
      </c>
      <c r="E68" s="1" t="s">
        <v>24</v>
      </c>
      <c r="F68" s="1" t="s">
        <v>68</v>
      </c>
    </row>
    <row r="69" spans="1:6" x14ac:dyDescent="0.25">
      <c r="A69" s="1" t="s">
        <v>68</v>
      </c>
      <c r="B69" s="2">
        <v>69881</v>
      </c>
      <c r="C69" s="1" t="s">
        <v>85</v>
      </c>
      <c r="D69" s="2">
        <v>2488</v>
      </c>
      <c r="E69" s="1" t="s">
        <v>24</v>
      </c>
      <c r="F69" s="1" t="s">
        <v>68</v>
      </c>
    </row>
    <row r="70" spans="1:6" x14ac:dyDescent="0.25">
      <c r="A70" s="1" t="s">
        <v>68</v>
      </c>
      <c r="B70" s="2">
        <v>69881</v>
      </c>
      <c r="C70" s="1" t="s">
        <v>86</v>
      </c>
      <c r="D70" s="2">
        <v>2320</v>
      </c>
      <c r="E70" s="1" t="s">
        <v>24</v>
      </c>
      <c r="F70" s="1" t="s">
        <v>68</v>
      </c>
    </row>
    <row r="71" spans="1:6" x14ac:dyDescent="0.25">
      <c r="A71" s="1" t="s">
        <v>68</v>
      </c>
      <c r="B71" s="2">
        <v>69881</v>
      </c>
      <c r="C71" s="1" t="s">
        <v>198</v>
      </c>
      <c r="D71" s="2">
        <v>2214</v>
      </c>
      <c r="E71" s="1" t="s">
        <v>24</v>
      </c>
      <c r="F71" s="1" t="s">
        <v>199</v>
      </c>
    </row>
    <row r="72" spans="1:6" x14ac:dyDescent="0.25">
      <c r="A72" s="1" t="s">
        <v>68</v>
      </c>
      <c r="B72" s="2">
        <v>69881</v>
      </c>
      <c r="C72" s="1" t="s">
        <v>423</v>
      </c>
      <c r="D72" s="2">
        <v>2490</v>
      </c>
      <c r="E72" s="1" t="s">
        <v>24</v>
      </c>
      <c r="F72" s="1" t="s">
        <v>418</v>
      </c>
    </row>
    <row r="73" spans="1:6" x14ac:dyDescent="0.25">
      <c r="A73" s="1" t="s">
        <v>68</v>
      </c>
      <c r="B73" s="2">
        <v>69881</v>
      </c>
      <c r="C73" s="1" t="s">
        <v>424</v>
      </c>
      <c r="D73" s="2">
        <v>2126</v>
      </c>
      <c r="E73" s="1" t="s">
        <v>24</v>
      </c>
      <c r="F73" s="1" t="s">
        <v>418</v>
      </c>
    </row>
    <row r="74" spans="1:6" x14ac:dyDescent="0.25">
      <c r="A74" s="1" t="s">
        <v>65</v>
      </c>
      <c r="B74" s="2">
        <v>73732</v>
      </c>
      <c r="C74" s="1" t="s">
        <v>66</v>
      </c>
      <c r="D74" s="2">
        <v>3087</v>
      </c>
      <c r="E74" s="1" t="s">
        <v>22</v>
      </c>
      <c r="F74" s="1" t="s">
        <v>42</v>
      </c>
    </row>
    <row r="75" spans="1:6" x14ac:dyDescent="0.25">
      <c r="A75" s="1" t="s">
        <v>65</v>
      </c>
      <c r="B75" s="2">
        <v>73732</v>
      </c>
      <c r="C75" s="1" t="s">
        <v>89</v>
      </c>
      <c r="D75" s="2">
        <v>3888</v>
      </c>
      <c r="E75" s="1" t="s">
        <v>22</v>
      </c>
      <c r="F75" s="1" t="s">
        <v>65</v>
      </c>
    </row>
    <row r="76" spans="1:6" x14ac:dyDescent="0.25">
      <c r="A76" s="1" t="s">
        <v>65</v>
      </c>
      <c r="B76" s="2">
        <v>73732</v>
      </c>
      <c r="C76" s="1" t="s">
        <v>90</v>
      </c>
      <c r="D76" s="2">
        <v>3994</v>
      </c>
      <c r="E76" s="1" t="s">
        <v>22</v>
      </c>
      <c r="F76" s="1" t="s">
        <v>65</v>
      </c>
    </row>
    <row r="77" spans="1:6" x14ac:dyDescent="0.25">
      <c r="A77" s="1" t="s">
        <v>65</v>
      </c>
      <c r="B77" s="2">
        <v>73732</v>
      </c>
      <c r="C77" s="1" t="s">
        <v>91</v>
      </c>
      <c r="D77" s="2">
        <v>3472</v>
      </c>
      <c r="E77" s="1" t="s">
        <v>22</v>
      </c>
      <c r="F77" s="1" t="s">
        <v>65</v>
      </c>
    </row>
    <row r="78" spans="1:6" x14ac:dyDescent="0.25">
      <c r="A78" s="1" t="s">
        <v>65</v>
      </c>
      <c r="B78" s="2">
        <v>73732</v>
      </c>
      <c r="C78" s="1" t="s">
        <v>92</v>
      </c>
      <c r="D78" s="2">
        <v>3237</v>
      </c>
      <c r="E78" s="1" t="s">
        <v>22</v>
      </c>
      <c r="F78" s="1" t="s">
        <v>65</v>
      </c>
    </row>
    <row r="79" spans="1:6" x14ac:dyDescent="0.25">
      <c r="A79" s="1" t="s">
        <v>65</v>
      </c>
      <c r="B79" s="2">
        <v>73732</v>
      </c>
      <c r="C79" s="1" t="s">
        <v>93</v>
      </c>
      <c r="D79" s="2">
        <v>3377</v>
      </c>
      <c r="E79" s="1" t="s">
        <v>22</v>
      </c>
      <c r="F79" s="1" t="s">
        <v>65</v>
      </c>
    </row>
    <row r="80" spans="1:6" x14ac:dyDescent="0.25">
      <c r="A80" s="1" t="s">
        <v>65</v>
      </c>
      <c r="B80" s="2">
        <v>73732</v>
      </c>
      <c r="C80" s="1" t="s">
        <v>94</v>
      </c>
      <c r="D80" s="2">
        <v>3665</v>
      </c>
      <c r="E80" s="1" t="s">
        <v>22</v>
      </c>
      <c r="F80" s="1" t="s">
        <v>65</v>
      </c>
    </row>
    <row r="81" spans="1:6" x14ac:dyDescent="0.25">
      <c r="A81" s="1" t="s">
        <v>65</v>
      </c>
      <c r="B81" s="2">
        <v>73732</v>
      </c>
      <c r="C81" s="1" t="s">
        <v>95</v>
      </c>
      <c r="D81" s="2">
        <v>3497</v>
      </c>
      <c r="E81" s="1" t="s">
        <v>22</v>
      </c>
      <c r="F81" s="1" t="s">
        <v>65</v>
      </c>
    </row>
    <row r="82" spans="1:6" x14ac:dyDescent="0.25">
      <c r="A82" s="1" t="s">
        <v>65</v>
      </c>
      <c r="B82" s="2">
        <v>73732</v>
      </c>
      <c r="C82" s="1" t="s">
        <v>96</v>
      </c>
      <c r="D82" s="2">
        <v>3646</v>
      </c>
      <c r="E82" s="1" t="s">
        <v>22</v>
      </c>
      <c r="F82" s="1" t="s">
        <v>65</v>
      </c>
    </row>
    <row r="83" spans="1:6" x14ac:dyDescent="0.25">
      <c r="A83" s="1" t="s">
        <v>65</v>
      </c>
      <c r="B83" s="2">
        <v>73732</v>
      </c>
      <c r="C83" s="1" t="s">
        <v>97</v>
      </c>
      <c r="D83" s="2">
        <v>3816</v>
      </c>
      <c r="E83" s="1" t="s">
        <v>22</v>
      </c>
      <c r="F83" s="1" t="s">
        <v>65</v>
      </c>
    </row>
    <row r="84" spans="1:6" x14ac:dyDescent="0.25">
      <c r="A84" s="1" t="s">
        <v>65</v>
      </c>
      <c r="B84" s="2">
        <v>73732</v>
      </c>
      <c r="C84" s="1" t="s">
        <v>98</v>
      </c>
      <c r="D84" s="2">
        <v>3641</v>
      </c>
      <c r="E84" s="1" t="s">
        <v>22</v>
      </c>
      <c r="F84" s="1" t="s">
        <v>65</v>
      </c>
    </row>
    <row r="85" spans="1:6" x14ac:dyDescent="0.25">
      <c r="A85" s="1" t="s">
        <v>65</v>
      </c>
      <c r="B85" s="2">
        <v>73732</v>
      </c>
      <c r="C85" s="1" t="s">
        <v>99</v>
      </c>
      <c r="D85" s="2">
        <v>3632</v>
      </c>
      <c r="E85" s="1" t="s">
        <v>22</v>
      </c>
      <c r="F85" s="1" t="s">
        <v>65</v>
      </c>
    </row>
    <row r="86" spans="1:6" x14ac:dyDescent="0.25">
      <c r="A86" s="1" t="s">
        <v>65</v>
      </c>
      <c r="B86" s="2">
        <v>73732</v>
      </c>
      <c r="C86" s="1" t="s">
        <v>100</v>
      </c>
      <c r="D86" s="2">
        <v>3566</v>
      </c>
      <c r="E86" s="1" t="s">
        <v>22</v>
      </c>
      <c r="F86" s="1" t="s">
        <v>65</v>
      </c>
    </row>
    <row r="87" spans="1:6" x14ac:dyDescent="0.25">
      <c r="A87" s="1" t="s">
        <v>65</v>
      </c>
      <c r="B87" s="2">
        <v>73732</v>
      </c>
      <c r="C87" s="1" t="s">
        <v>101</v>
      </c>
      <c r="D87" s="2">
        <v>3677</v>
      </c>
      <c r="E87" s="1" t="s">
        <v>22</v>
      </c>
      <c r="F87" s="1" t="s">
        <v>65</v>
      </c>
    </row>
    <row r="88" spans="1:6" x14ac:dyDescent="0.25">
      <c r="A88" s="1" t="s">
        <v>65</v>
      </c>
      <c r="B88" s="2">
        <v>73732</v>
      </c>
      <c r="C88" s="1" t="s">
        <v>102</v>
      </c>
      <c r="D88" s="2">
        <v>3338</v>
      </c>
      <c r="E88" s="1" t="s">
        <v>22</v>
      </c>
      <c r="F88" s="1" t="s">
        <v>65</v>
      </c>
    </row>
    <row r="89" spans="1:6" x14ac:dyDescent="0.25">
      <c r="A89" s="1" t="s">
        <v>65</v>
      </c>
      <c r="B89" s="2">
        <v>73732</v>
      </c>
      <c r="C89" s="1" t="s">
        <v>103</v>
      </c>
      <c r="D89" s="2">
        <v>4409</v>
      </c>
      <c r="E89" s="1" t="s">
        <v>22</v>
      </c>
      <c r="F89" s="1" t="s">
        <v>65</v>
      </c>
    </row>
    <row r="90" spans="1:6" x14ac:dyDescent="0.25">
      <c r="A90" s="1" t="s">
        <v>65</v>
      </c>
      <c r="B90" s="2">
        <v>73732</v>
      </c>
      <c r="C90" s="1" t="s">
        <v>104</v>
      </c>
      <c r="D90" s="2">
        <v>3112</v>
      </c>
      <c r="E90" s="1" t="s">
        <v>22</v>
      </c>
      <c r="F90" s="1" t="s">
        <v>65</v>
      </c>
    </row>
    <row r="91" spans="1:6" x14ac:dyDescent="0.25">
      <c r="A91" s="1" t="s">
        <v>65</v>
      </c>
      <c r="B91" s="2">
        <v>73732</v>
      </c>
      <c r="C91" s="1" t="s">
        <v>105</v>
      </c>
      <c r="D91" s="2">
        <v>3997</v>
      </c>
      <c r="E91" s="1" t="s">
        <v>22</v>
      </c>
      <c r="F91" s="1" t="s">
        <v>65</v>
      </c>
    </row>
    <row r="92" spans="1:6" x14ac:dyDescent="0.25">
      <c r="A92" s="1" t="s">
        <v>65</v>
      </c>
      <c r="B92" s="2">
        <v>73732</v>
      </c>
      <c r="C92" s="1" t="s">
        <v>106</v>
      </c>
      <c r="D92" s="2">
        <v>3774</v>
      </c>
      <c r="E92" s="1" t="s">
        <v>22</v>
      </c>
      <c r="F92" s="1" t="s">
        <v>65</v>
      </c>
    </row>
    <row r="93" spans="1:6" x14ac:dyDescent="0.25">
      <c r="A93" s="1" t="s">
        <v>65</v>
      </c>
      <c r="B93" s="2">
        <v>73732</v>
      </c>
      <c r="C93" s="1" t="s">
        <v>200</v>
      </c>
      <c r="D93" s="2">
        <v>2616</v>
      </c>
      <c r="E93" s="1" t="s">
        <v>24</v>
      </c>
      <c r="F93" s="1" t="s">
        <v>199</v>
      </c>
    </row>
    <row r="94" spans="1:6" x14ac:dyDescent="0.25">
      <c r="A94" s="1" t="s">
        <v>65</v>
      </c>
      <c r="B94" s="2">
        <v>73732</v>
      </c>
      <c r="C94" s="1" t="s">
        <v>201</v>
      </c>
      <c r="D94" s="2">
        <v>2291</v>
      </c>
      <c r="E94" s="1" t="s">
        <v>24</v>
      </c>
      <c r="F94" s="1" t="s">
        <v>199</v>
      </c>
    </row>
    <row r="95" spans="1:6" x14ac:dyDescent="0.25">
      <c r="A95" s="1" t="s">
        <v>229</v>
      </c>
      <c r="B95" s="2">
        <v>74360</v>
      </c>
      <c r="C95" s="1" t="s">
        <v>230</v>
      </c>
      <c r="D95" s="2">
        <v>2269</v>
      </c>
      <c r="E95" s="1" t="s">
        <v>13</v>
      </c>
      <c r="F95" s="1" t="s">
        <v>231</v>
      </c>
    </row>
    <row r="96" spans="1:6" x14ac:dyDescent="0.25">
      <c r="A96" s="1" t="s">
        <v>229</v>
      </c>
      <c r="B96" s="2">
        <v>74360</v>
      </c>
      <c r="C96" s="1" t="s">
        <v>232</v>
      </c>
      <c r="D96" s="2">
        <v>2389</v>
      </c>
      <c r="E96" s="1" t="s">
        <v>13</v>
      </c>
      <c r="F96" s="1" t="s">
        <v>231</v>
      </c>
    </row>
    <row r="97" spans="1:6" x14ac:dyDescent="0.25">
      <c r="A97" s="1" t="s">
        <v>229</v>
      </c>
      <c r="B97" s="2">
        <v>74360</v>
      </c>
      <c r="C97" s="1" t="s">
        <v>233</v>
      </c>
      <c r="D97" s="2">
        <v>2528</v>
      </c>
      <c r="E97" s="1" t="s">
        <v>13</v>
      </c>
      <c r="F97" s="1" t="s">
        <v>231</v>
      </c>
    </row>
    <row r="98" spans="1:6" x14ac:dyDescent="0.25">
      <c r="A98" s="1" t="s">
        <v>229</v>
      </c>
      <c r="B98" s="2">
        <v>74360</v>
      </c>
      <c r="C98" s="1" t="s">
        <v>234</v>
      </c>
      <c r="D98" s="2">
        <v>2306</v>
      </c>
      <c r="E98" s="1" t="s">
        <v>13</v>
      </c>
      <c r="F98" s="1" t="s">
        <v>231</v>
      </c>
    </row>
    <row r="99" spans="1:6" x14ac:dyDescent="0.25">
      <c r="A99" s="1" t="s">
        <v>229</v>
      </c>
      <c r="B99" s="2">
        <v>74360</v>
      </c>
      <c r="C99" s="1" t="s">
        <v>235</v>
      </c>
      <c r="D99" s="2">
        <v>2085</v>
      </c>
      <c r="E99" s="1" t="s">
        <v>13</v>
      </c>
      <c r="F99" s="1" t="s">
        <v>231</v>
      </c>
    </row>
    <row r="100" spans="1:6" x14ac:dyDescent="0.25">
      <c r="A100" s="1" t="s">
        <v>229</v>
      </c>
      <c r="B100" s="2">
        <v>74360</v>
      </c>
      <c r="C100" s="1" t="s">
        <v>236</v>
      </c>
      <c r="D100" s="2">
        <v>2038</v>
      </c>
      <c r="E100" s="1" t="s">
        <v>13</v>
      </c>
      <c r="F100" s="1" t="s">
        <v>231</v>
      </c>
    </row>
    <row r="101" spans="1:6" x14ac:dyDescent="0.25">
      <c r="A101" s="1" t="s">
        <v>229</v>
      </c>
      <c r="B101" s="2">
        <v>74360</v>
      </c>
      <c r="C101" s="1" t="s">
        <v>237</v>
      </c>
      <c r="D101" s="2">
        <v>2546</v>
      </c>
      <c r="E101" s="1" t="s">
        <v>13</v>
      </c>
      <c r="F101" s="1" t="s">
        <v>231</v>
      </c>
    </row>
    <row r="102" spans="1:6" x14ac:dyDescent="0.25">
      <c r="A102" s="1" t="s">
        <v>229</v>
      </c>
      <c r="B102" s="2">
        <v>74360</v>
      </c>
      <c r="C102" s="1" t="s">
        <v>238</v>
      </c>
      <c r="D102" s="2">
        <v>2175</v>
      </c>
      <c r="E102" s="1" t="s">
        <v>13</v>
      </c>
      <c r="F102" s="1" t="s">
        <v>231</v>
      </c>
    </row>
    <row r="103" spans="1:6" x14ac:dyDescent="0.25">
      <c r="A103" s="1" t="s">
        <v>229</v>
      </c>
      <c r="B103" s="2">
        <v>74360</v>
      </c>
      <c r="C103" s="1" t="s">
        <v>239</v>
      </c>
      <c r="D103" s="2">
        <v>2448</v>
      </c>
      <c r="E103" s="1" t="s">
        <v>13</v>
      </c>
      <c r="F103" s="1" t="s">
        <v>231</v>
      </c>
    </row>
    <row r="104" spans="1:6" x14ac:dyDescent="0.25">
      <c r="A104" s="1" t="s">
        <v>229</v>
      </c>
      <c r="B104" s="2">
        <v>74360</v>
      </c>
      <c r="C104" s="1" t="s">
        <v>240</v>
      </c>
      <c r="D104" s="2">
        <v>2463</v>
      </c>
      <c r="E104" s="1" t="s">
        <v>13</v>
      </c>
      <c r="F104" s="1" t="s">
        <v>231</v>
      </c>
    </row>
    <row r="105" spans="1:6" x14ac:dyDescent="0.25">
      <c r="A105" s="1" t="s">
        <v>229</v>
      </c>
      <c r="B105" s="2">
        <v>74360</v>
      </c>
      <c r="C105" s="1" t="s">
        <v>241</v>
      </c>
      <c r="D105" s="2">
        <v>2491</v>
      </c>
      <c r="E105" s="1" t="s">
        <v>13</v>
      </c>
      <c r="F105" s="1" t="s">
        <v>231</v>
      </c>
    </row>
    <row r="106" spans="1:6" x14ac:dyDescent="0.25">
      <c r="A106" s="1" t="s">
        <v>229</v>
      </c>
      <c r="B106" s="2">
        <v>74360</v>
      </c>
      <c r="C106" s="1" t="s">
        <v>242</v>
      </c>
      <c r="D106" s="2">
        <v>2197</v>
      </c>
      <c r="E106" s="1" t="s">
        <v>13</v>
      </c>
      <c r="F106" s="1" t="s">
        <v>231</v>
      </c>
    </row>
    <row r="107" spans="1:6" x14ac:dyDescent="0.25">
      <c r="A107" s="1" t="s">
        <v>229</v>
      </c>
      <c r="B107" s="2">
        <v>74360</v>
      </c>
      <c r="C107" s="1" t="s">
        <v>243</v>
      </c>
      <c r="D107" s="2">
        <v>2127</v>
      </c>
      <c r="E107" s="1" t="s">
        <v>13</v>
      </c>
      <c r="F107" s="1" t="s">
        <v>231</v>
      </c>
    </row>
    <row r="108" spans="1:6" x14ac:dyDescent="0.25">
      <c r="A108" s="1" t="s">
        <v>229</v>
      </c>
      <c r="B108" s="2">
        <v>74360</v>
      </c>
      <c r="C108" s="1" t="s">
        <v>244</v>
      </c>
      <c r="D108" s="2">
        <v>2514</v>
      </c>
      <c r="E108" s="1" t="s">
        <v>13</v>
      </c>
      <c r="F108" s="1" t="s">
        <v>231</v>
      </c>
    </row>
    <row r="109" spans="1:6" x14ac:dyDescent="0.25">
      <c r="A109" s="1" t="s">
        <v>229</v>
      </c>
      <c r="B109" s="2">
        <v>74360</v>
      </c>
      <c r="C109" s="1" t="s">
        <v>245</v>
      </c>
      <c r="D109" s="2">
        <v>2415</v>
      </c>
      <c r="E109" s="1" t="s">
        <v>13</v>
      </c>
      <c r="F109" s="1" t="s">
        <v>231</v>
      </c>
    </row>
    <row r="110" spans="1:6" x14ac:dyDescent="0.25">
      <c r="A110" s="1" t="s">
        <v>229</v>
      </c>
      <c r="B110" s="2">
        <v>74360</v>
      </c>
      <c r="C110" s="1" t="s">
        <v>246</v>
      </c>
      <c r="D110" s="2">
        <v>2801</v>
      </c>
      <c r="E110" s="1" t="s">
        <v>13</v>
      </c>
      <c r="F110" s="1" t="s">
        <v>231</v>
      </c>
    </row>
    <row r="111" spans="1:6" x14ac:dyDescent="0.25">
      <c r="A111" s="1" t="s">
        <v>229</v>
      </c>
      <c r="B111" s="2">
        <v>74360</v>
      </c>
      <c r="C111" s="1" t="s">
        <v>247</v>
      </c>
      <c r="D111" s="2">
        <v>2590</v>
      </c>
      <c r="E111" s="1" t="s">
        <v>13</v>
      </c>
      <c r="F111" s="1" t="s">
        <v>231</v>
      </c>
    </row>
    <row r="112" spans="1:6" x14ac:dyDescent="0.25">
      <c r="A112" s="1" t="s">
        <v>229</v>
      </c>
      <c r="B112" s="2">
        <v>74360</v>
      </c>
      <c r="C112" s="1" t="s">
        <v>248</v>
      </c>
      <c r="D112" s="2">
        <v>2700</v>
      </c>
      <c r="E112" s="1" t="s">
        <v>13</v>
      </c>
      <c r="F112" s="1" t="s">
        <v>231</v>
      </c>
    </row>
    <row r="113" spans="1:6" x14ac:dyDescent="0.25">
      <c r="A113" s="1" t="s">
        <v>229</v>
      </c>
      <c r="B113" s="2">
        <v>74360</v>
      </c>
      <c r="C113" s="1" t="s">
        <v>249</v>
      </c>
      <c r="D113" s="2">
        <v>2354</v>
      </c>
      <c r="E113" s="1" t="s">
        <v>13</v>
      </c>
      <c r="F113" s="1" t="s">
        <v>231</v>
      </c>
    </row>
    <row r="114" spans="1:6" x14ac:dyDescent="0.25">
      <c r="A114" s="1" t="s">
        <v>229</v>
      </c>
      <c r="B114" s="2">
        <v>74360</v>
      </c>
      <c r="C114" s="1" t="s">
        <v>250</v>
      </c>
      <c r="D114" s="2">
        <v>2205</v>
      </c>
      <c r="E114" s="1" t="s">
        <v>13</v>
      </c>
      <c r="F114" s="1" t="s">
        <v>231</v>
      </c>
    </row>
    <row r="115" spans="1:6" x14ac:dyDescent="0.25">
      <c r="A115" s="1" t="s">
        <v>229</v>
      </c>
      <c r="B115" s="2">
        <v>74360</v>
      </c>
      <c r="C115" s="1" t="s">
        <v>251</v>
      </c>
      <c r="D115" s="2">
        <v>2318</v>
      </c>
      <c r="E115" s="1" t="s">
        <v>13</v>
      </c>
      <c r="F115" s="1" t="s">
        <v>231</v>
      </c>
    </row>
    <row r="116" spans="1:6" x14ac:dyDescent="0.25">
      <c r="A116" s="1" t="s">
        <v>229</v>
      </c>
      <c r="B116" s="2">
        <v>74360</v>
      </c>
      <c r="C116" s="1" t="s">
        <v>252</v>
      </c>
      <c r="D116" s="2">
        <v>2896</v>
      </c>
      <c r="E116" s="1" t="s">
        <v>13</v>
      </c>
      <c r="F116" s="1" t="s">
        <v>231</v>
      </c>
    </row>
    <row r="117" spans="1:6" x14ac:dyDescent="0.25">
      <c r="A117" s="1" t="s">
        <v>229</v>
      </c>
      <c r="B117" s="2">
        <v>74360</v>
      </c>
      <c r="C117" s="1" t="s">
        <v>312</v>
      </c>
      <c r="D117" s="2">
        <v>2448</v>
      </c>
      <c r="E117" s="1" t="s">
        <v>13</v>
      </c>
      <c r="F117" s="1" t="s">
        <v>313</v>
      </c>
    </row>
    <row r="118" spans="1:6" x14ac:dyDescent="0.25">
      <c r="A118" s="1" t="s">
        <v>229</v>
      </c>
      <c r="B118" s="2">
        <v>74360</v>
      </c>
      <c r="C118" s="1" t="s">
        <v>314</v>
      </c>
      <c r="D118" s="2">
        <v>2579</v>
      </c>
      <c r="E118" s="1" t="s">
        <v>13</v>
      </c>
      <c r="F118" s="1" t="s">
        <v>313</v>
      </c>
    </row>
    <row r="119" spans="1:6" x14ac:dyDescent="0.25">
      <c r="A119" s="1" t="s">
        <v>229</v>
      </c>
      <c r="B119" s="2">
        <v>74360</v>
      </c>
      <c r="C119" s="1" t="s">
        <v>315</v>
      </c>
      <c r="D119" s="2">
        <v>2405</v>
      </c>
      <c r="E119" s="1" t="s">
        <v>13</v>
      </c>
      <c r="F119" s="1" t="s">
        <v>313</v>
      </c>
    </row>
    <row r="120" spans="1:6" x14ac:dyDescent="0.25">
      <c r="A120" s="1" t="s">
        <v>229</v>
      </c>
      <c r="B120" s="2">
        <v>74360</v>
      </c>
      <c r="C120" s="1" t="s">
        <v>316</v>
      </c>
      <c r="D120" s="2">
        <v>2322</v>
      </c>
      <c r="E120" s="1" t="s">
        <v>13</v>
      </c>
      <c r="F120" s="1" t="s">
        <v>313</v>
      </c>
    </row>
    <row r="121" spans="1:6" x14ac:dyDescent="0.25">
      <c r="A121" s="1" t="s">
        <v>229</v>
      </c>
      <c r="B121" s="2">
        <v>74360</v>
      </c>
      <c r="C121" s="1" t="s">
        <v>317</v>
      </c>
      <c r="D121" s="2">
        <v>2483</v>
      </c>
      <c r="E121" s="1" t="s">
        <v>13</v>
      </c>
      <c r="F121" s="1" t="s">
        <v>313</v>
      </c>
    </row>
    <row r="122" spans="1:6" x14ac:dyDescent="0.25">
      <c r="A122" s="1" t="s">
        <v>229</v>
      </c>
      <c r="B122" s="2">
        <v>74360</v>
      </c>
      <c r="C122" s="1" t="s">
        <v>318</v>
      </c>
      <c r="D122" s="2">
        <v>2190</v>
      </c>
      <c r="E122" s="1" t="s">
        <v>13</v>
      </c>
      <c r="F122" s="1" t="s">
        <v>313</v>
      </c>
    </row>
    <row r="123" spans="1:6" x14ac:dyDescent="0.25">
      <c r="A123" s="1" t="s">
        <v>229</v>
      </c>
      <c r="B123" s="2">
        <v>74360</v>
      </c>
      <c r="C123" s="1" t="s">
        <v>319</v>
      </c>
      <c r="D123" s="2">
        <v>2153</v>
      </c>
      <c r="E123" s="1" t="s">
        <v>13</v>
      </c>
      <c r="F123" s="1" t="s">
        <v>313</v>
      </c>
    </row>
    <row r="124" spans="1:6" x14ac:dyDescent="0.25">
      <c r="A124" s="1" t="s">
        <v>229</v>
      </c>
      <c r="B124" s="2">
        <v>74360</v>
      </c>
      <c r="C124" s="1" t="s">
        <v>320</v>
      </c>
      <c r="D124" s="2">
        <v>2360</v>
      </c>
      <c r="E124" s="1" t="s">
        <v>13</v>
      </c>
      <c r="F124" s="1" t="s">
        <v>313</v>
      </c>
    </row>
    <row r="125" spans="1:6" x14ac:dyDescent="0.25">
      <c r="A125" s="1" t="s">
        <v>229</v>
      </c>
      <c r="B125" s="2">
        <v>74360</v>
      </c>
      <c r="C125" s="1" t="s">
        <v>321</v>
      </c>
      <c r="D125" s="2">
        <v>2565</v>
      </c>
      <c r="E125" s="1" t="s">
        <v>13</v>
      </c>
      <c r="F125" s="1" t="s">
        <v>313</v>
      </c>
    </row>
    <row r="126" spans="1:6" x14ac:dyDescent="0.25">
      <c r="A126" s="1" t="s">
        <v>108</v>
      </c>
      <c r="B126" s="2">
        <v>74733</v>
      </c>
      <c r="C126" s="1" t="s">
        <v>132</v>
      </c>
      <c r="D126" s="2">
        <v>2452</v>
      </c>
      <c r="E126" s="1" t="s">
        <v>44</v>
      </c>
      <c r="F126" s="1" t="s">
        <v>108</v>
      </c>
    </row>
    <row r="127" spans="1:6" x14ac:dyDescent="0.25">
      <c r="A127" s="1" t="s">
        <v>108</v>
      </c>
      <c r="B127" s="2">
        <v>74733</v>
      </c>
      <c r="C127" s="1" t="s">
        <v>372</v>
      </c>
      <c r="D127" s="2">
        <v>2519</v>
      </c>
      <c r="E127" s="1" t="s">
        <v>44</v>
      </c>
      <c r="F127" s="1" t="s">
        <v>211</v>
      </c>
    </row>
    <row r="128" spans="1:6" x14ac:dyDescent="0.25">
      <c r="A128" s="1" t="s">
        <v>108</v>
      </c>
      <c r="B128" s="2">
        <v>74733</v>
      </c>
      <c r="C128" s="1" t="s">
        <v>373</v>
      </c>
      <c r="D128" s="2">
        <v>2439</v>
      </c>
      <c r="E128" s="1" t="s">
        <v>44</v>
      </c>
      <c r="F128" s="1" t="s">
        <v>211</v>
      </c>
    </row>
    <row r="129" spans="1:6" x14ac:dyDescent="0.25">
      <c r="A129" s="1" t="s">
        <v>108</v>
      </c>
      <c r="B129" s="2">
        <v>74733</v>
      </c>
      <c r="C129" s="1" t="s">
        <v>374</v>
      </c>
      <c r="D129" s="2">
        <v>2502</v>
      </c>
      <c r="E129" s="1" t="s">
        <v>44</v>
      </c>
      <c r="F129" s="1" t="s">
        <v>211</v>
      </c>
    </row>
    <row r="130" spans="1:6" x14ac:dyDescent="0.25">
      <c r="A130" s="1" t="s">
        <v>108</v>
      </c>
      <c r="B130" s="2">
        <v>74733</v>
      </c>
      <c r="C130" s="1" t="s">
        <v>375</v>
      </c>
      <c r="D130" s="2">
        <v>2332</v>
      </c>
      <c r="E130" s="1" t="s">
        <v>44</v>
      </c>
      <c r="F130" s="1" t="s">
        <v>211</v>
      </c>
    </row>
    <row r="131" spans="1:6" x14ac:dyDescent="0.25">
      <c r="A131" s="1" t="s">
        <v>108</v>
      </c>
      <c r="B131" s="2">
        <v>74733</v>
      </c>
      <c r="C131" s="1" t="s">
        <v>376</v>
      </c>
      <c r="D131" s="2">
        <v>2469</v>
      </c>
      <c r="E131" s="1" t="s">
        <v>44</v>
      </c>
      <c r="F131" s="1" t="s">
        <v>211</v>
      </c>
    </row>
    <row r="132" spans="1:6" x14ac:dyDescent="0.25">
      <c r="A132" s="1" t="s">
        <v>108</v>
      </c>
      <c r="B132" s="2">
        <v>74733</v>
      </c>
      <c r="C132" s="1" t="s">
        <v>377</v>
      </c>
      <c r="D132" s="2">
        <v>2647</v>
      </c>
      <c r="E132" s="1" t="s">
        <v>44</v>
      </c>
      <c r="F132" s="1" t="s">
        <v>211</v>
      </c>
    </row>
    <row r="133" spans="1:6" x14ac:dyDescent="0.25">
      <c r="A133" s="1" t="s">
        <v>108</v>
      </c>
      <c r="B133" s="2">
        <v>74733</v>
      </c>
      <c r="C133" s="1" t="s">
        <v>378</v>
      </c>
      <c r="D133" s="2">
        <v>2580</v>
      </c>
      <c r="E133" s="1" t="s">
        <v>44</v>
      </c>
      <c r="F133" s="1" t="s">
        <v>211</v>
      </c>
    </row>
    <row r="134" spans="1:6" x14ac:dyDescent="0.25">
      <c r="A134" s="1" t="s">
        <v>108</v>
      </c>
      <c r="B134" s="2">
        <v>74733</v>
      </c>
      <c r="C134" s="1" t="s">
        <v>379</v>
      </c>
      <c r="D134" s="2">
        <v>2110</v>
      </c>
      <c r="E134" s="1" t="s">
        <v>44</v>
      </c>
      <c r="F134" s="1" t="s">
        <v>211</v>
      </c>
    </row>
    <row r="135" spans="1:6" x14ac:dyDescent="0.25">
      <c r="A135" s="1" t="s">
        <v>108</v>
      </c>
      <c r="B135" s="2">
        <v>74733</v>
      </c>
      <c r="C135" s="1" t="s">
        <v>110</v>
      </c>
      <c r="D135" s="2">
        <v>2108</v>
      </c>
      <c r="E135" s="1" t="s">
        <v>13</v>
      </c>
      <c r="F135" s="1" t="s">
        <v>108</v>
      </c>
    </row>
    <row r="136" spans="1:6" x14ac:dyDescent="0.25">
      <c r="A136" s="1" t="s">
        <v>108</v>
      </c>
      <c r="B136" s="2">
        <v>74733</v>
      </c>
      <c r="C136" s="1" t="s">
        <v>111</v>
      </c>
      <c r="D136" s="2">
        <v>2244</v>
      </c>
      <c r="E136" s="1" t="s">
        <v>112</v>
      </c>
      <c r="F136" s="1" t="s">
        <v>108</v>
      </c>
    </row>
    <row r="137" spans="1:6" x14ac:dyDescent="0.25">
      <c r="A137" s="1" t="s">
        <v>108</v>
      </c>
      <c r="B137" s="2">
        <v>74733</v>
      </c>
      <c r="C137" s="1" t="s">
        <v>113</v>
      </c>
      <c r="D137" s="2">
        <v>2623</v>
      </c>
      <c r="E137" s="1" t="s">
        <v>112</v>
      </c>
      <c r="F137" s="1" t="s">
        <v>108</v>
      </c>
    </row>
    <row r="138" spans="1:6" x14ac:dyDescent="0.25">
      <c r="A138" s="1" t="s">
        <v>108</v>
      </c>
      <c r="B138" s="2">
        <v>74733</v>
      </c>
      <c r="C138" s="1" t="s">
        <v>114</v>
      </c>
      <c r="D138" s="2">
        <v>2946</v>
      </c>
      <c r="E138" s="1" t="s">
        <v>112</v>
      </c>
      <c r="F138" s="1" t="s">
        <v>108</v>
      </c>
    </row>
    <row r="139" spans="1:6" x14ac:dyDescent="0.25">
      <c r="A139" s="1" t="s">
        <v>108</v>
      </c>
      <c r="B139" s="2">
        <v>74733</v>
      </c>
      <c r="C139" s="1" t="s">
        <v>115</v>
      </c>
      <c r="D139" s="2">
        <v>2524</v>
      </c>
      <c r="E139" s="1" t="s">
        <v>112</v>
      </c>
      <c r="F139" s="1" t="s">
        <v>108</v>
      </c>
    </row>
    <row r="140" spans="1:6" x14ac:dyDescent="0.25">
      <c r="A140" s="1" t="s">
        <v>108</v>
      </c>
      <c r="B140" s="2">
        <v>74733</v>
      </c>
      <c r="C140" s="1" t="s">
        <v>116</v>
      </c>
      <c r="D140" s="2">
        <v>2552</v>
      </c>
      <c r="E140" s="1" t="s">
        <v>112</v>
      </c>
      <c r="F140" s="1" t="s">
        <v>108</v>
      </c>
    </row>
    <row r="141" spans="1:6" x14ac:dyDescent="0.25">
      <c r="A141" s="1" t="s">
        <v>108</v>
      </c>
      <c r="B141" s="2">
        <v>74733</v>
      </c>
      <c r="C141" s="1" t="s">
        <v>117</v>
      </c>
      <c r="D141" s="2">
        <v>2491</v>
      </c>
      <c r="E141" s="1" t="s">
        <v>112</v>
      </c>
      <c r="F141" s="1" t="s">
        <v>108</v>
      </c>
    </row>
    <row r="142" spans="1:6" x14ac:dyDescent="0.25">
      <c r="A142" s="1" t="s">
        <v>108</v>
      </c>
      <c r="B142" s="2">
        <v>74733</v>
      </c>
      <c r="C142" s="1" t="s">
        <v>118</v>
      </c>
      <c r="D142" s="2">
        <v>2469</v>
      </c>
      <c r="E142" s="1" t="s">
        <v>112</v>
      </c>
      <c r="F142" s="1" t="s">
        <v>108</v>
      </c>
    </row>
    <row r="143" spans="1:6" x14ac:dyDescent="0.25">
      <c r="A143" s="1" t="s">
        <v>108</v>
      </c>
      <c r="B143" s="2">
        <v>74733</v>
      </c>
      <c r="C143" s="1" t="s">
        <v>119</v>
      </c>
      <c r="D143" s="2">
        <v>2353</v>
      </c>
      <c r="E143" s="1" t="s">
        <v>112</v>
      </c>
      <c r="F143" s="1" t="s">
        <v>108</v>
      </c>
    </row>
    <row r="144" spans="1:6" x14ac:dyDescent="0.25">
      <c r="A144" s="1" t="s">
        <v>108</v>
      </c>
      <c r="B144" s="2">
        <v>74733</v>
      </c>
      <c r="C144" s="1" t="s">
        <v>120</v>
      </c>
      <c r="D144" s="2">
        <v>2617</v>
      </c>
      <c r="E144" s="1" t="s">
        <v>112</v>
      </c>
      <c r="F144" s="1" t="s">
        <v>108</v>
      </c>
    </row>
    <row r="145" spans="1:6" x14ac:dyDescent="0.25">
      <c r="A145" s="1" t="s">
        <v>108</v>
      </c>
      <c r="B145" s="2">
        <v>74733</v>
      </c>
      <c r="C145" s="1" t="s">
        <v>121</v>
      </c>
      <c r="D145" s="2">
        <v>2889</v>
      </c>
      <c r="E145" s="1" t="s">
        <v>112</v>
      </c>
      <c r="F145" s="1" t="s">
        <v>108</v>
      </c>
    </row>
    <row r="146" spans="1:6" x14ac:dyDescent="0.25">
      <c r="A146" s="1" t="s">
        <v>108</v>
      </c>
      <c r="B146" s="2">
        <v>74733</v>
      </c>
      <c r="C146" s="1" t="s">
        <v>122</v>
      </c>
      <c r="D146" s="2">
        <v>2634</v>
      </c>
      <c r="E146" s="1" t="s">
        <v>112</v>
      </c>
      <c r="F146" s="1" t="s">
        <v>108</v>
      </c>
    </row>
    <row r="147" spans="1:6" x14ac:dyDescent="0.25">
      <c r="A147" s="1" t="s">
        <v>108</v>
      </c>
      <c r="B147" s="2">
        <v>74733</v>
      </c>
      <c r="C147" s="1" t="s">
        <v>123</v>
      </c>
      <c r="D147" s="2">
        <v>2546</v>
      </c>
      <c r="E147" s="1" t="s">
        <v>112</v>
      </c>
      <c r="F147" s="1" t="s">
        <v>108</v>
      </c>
    </row>
    <row r="148" spans="1:6" x14ac:dyDescent="0.25">
      <c r="A148" s="1" t="s">
        <v>108</v>
      </c>
      <c r="B148" s="2">
        <v>74733</v>
      </c>
      <c r="C148" s="1" t="s">
        <v>124</v>
      </c>
      <c r="D148" s="2">
        <v>2220</v>
      </c>
      <c r="E148" s="1" t="s">
        <v>112</v>
      </c>
      <c r="F148" s="1" t="s">
        <v>108</v>
      </c>
    </row>
    <row r="149" spans="1:6" x14ac:dyDescent="0.25">
      <c r="A149" s="1" t="s">
        <v>108</v>
      </c>
      <c r="B149" s="2">
        <v>74733</v>
      </c>
      <c r="C149" s="1" t="s">
        <v>125</v>
      </c>
      <c r="D149" s="2">
        <v>2657</v>
      </c>
      <c r="E149" s="1" t="s">
        <v>112</v>
      </c>
      <c r="F149" s="1" t="s">
        <v>108</v>
      </c>
    </row>
    <row r="150" spans="1:6" x14ac:dyDescent="0.25">
      <c r="A150" s="1" t="s">
        <v>108</v>
      </c>
      <c r="B150" s="2">
        <v>74733</v>
      </c>
      <c r="C150" s="1" t="s">
        <v>126</v>
      </c>
      <c r="D150" s="2">
        <v>2453</v>
      </c>
      <c r="E150" s="1" t="s">
        <v>112</v>
      </c>
      <c r="F150" s="1" t="s">
        <v>108</v>
      </c>
    </row>
    <row r="151" spans="1:6" x14ac:dyDescent="0.25">
      <c r="A151" s="1" t="s">
        <v>108</v>
      </c>
      <c r="B151" s="2">
        <v>74733</v>
      </c>
      <c r="C151" s="1" t="s">
        <v>127</v>
      </c>
      <c r="D151" s="2">
        <v>2389</v>
      </c>
      <c r="E151" s="1" t="s">
        <v>112</v>
      </c>
      <c r="F151" s="1" t="s">
        <v>108</v>
      </c>
    </row>
    <row r="152" spans="1:6" x14ac:dyDescent="0.25">
      <c r="A152" s="1" t="s">
        <v>108</v>
      </c>
      <c r="B152" s="2">
        <v>74733</v>
      </c>
      <c r="C152" s="1" t="s">
        <v>128</v>
      </c>
      <c r="D152" s="2">
        <v>2642</v>
      </c>
      <c r="E152" s="1" t="s">
        <v>112</v>
      </c>
      <c r="F152" s="1" t="s">
        <v>108</v>
      </c>
    </row>
    <row r="153" spans="1:6" x14ac:dyDescent="0.25">
      <c r="A153" s="1" t="s">
        <v>108</v>
      </c>
      <c r="B153" s="2">
        <v>74733</v>
      </c>
      <c r="C153" s="1" t="s">
        <v>129</v>
      </c>
      <c r="D153" s="2">
        <v>2625</v>
      </c>
      <c r="E153" s="1" t="s">
        <v>112</v>
      </c>
      <c r="F153" s="1" t="s">
        <v>108</v>
      </c>
    </row>
    <row r="154" spans="1:6" x14ac:dyDescent="0.25">
      <c r="A154" s="1" t="s">
        <v>108</v>
      </c>
      <c r="B154" s="2">
        <v>74733</v>
      </c>
      <c r="C154" s="1" t="s">
        <v>130</v>
      </c>
      <c r="D154" s="2">
        <v>2363</v>
      </c>
      <c r="E154" s="1" t="s">
        <v>112</v>
      </c>
      <c r="F154" s="1" t="s">
        <v>108</v>
      </c>
    </row>
    <row r="155" spans="1:6" x14ac:dyDescent="0.25">
      <c r="A155" s="1" t="s">
        <v>108</v>
      </c>
      <c r="B155" s="2">
        <v>74733</v>
      </c>
      <c r="C155" s="1" t="s">
        <v>131</v>
      </c>
      <c r="D155" s="2">
        <v>2338</v>
      </c>
      <c r="E155" s="1" t="s">
        <v>112</v>
      </c>
      <c r="F155" s="1" t="s">
        <v>108</v>
      </c>
    </row>
    <row r="156" spans="1:6" x14ac:dyDescent="0.25">
      <c r="A156" s="1" t="s">
        <v>133</v>
      </c>
      <c r="B156" s="2">
        <v>71038</v>
      </c>
      <c r="C156" s="1" t="s">
        <v>134</v>
      </c>
      <c r="D156" s="2">
        <v>2062</v>
      </c>
      <c r="E156" s="1" t="s">
        <v>135</v>
      </c>
      <c r="F156" s="1" t="s">
        <v>133</v>
      </c>
    </row>
    <row r="157" spans="1:6" x14ac:dyDescent="0.25">
      <c r="A157" s="1" t="s">
        <v>133</v>
      </c>
      <c r="B157" s="2">
        <v>71038</v>
      </c>
      <c r="C157" s="1" t="s">
        <v>136</v>
      </c>
      <c r="D157" s="2">
        <v>2028</v>
      </c>
      <c r="E157" s="1" t="s">
        <v>135</v>
      </c>
      <c r="F157" s="1" t="s">
        <v>133</v>
      </c>
    </row>
    <row r="158" spans="1:6" x14ac:dyDescent="0.25">
      <c r="A158" s="1" t="s">
        <v>133</v>
      </c>
      <c r="B158" s="2">
        <v>71038</v>
      </c>
      <c r="C158" s="1" t="s">
        <v>137</v>
      </c>
      <c r="D158" s="2">
        <v>2328</v>
      </c>
      <c r="E158" s="1" t="s">
        <v>135</v>
      </c>
      <c r="F158" s="1" t="s">
        <v>133</v>
      </c>
    </row>
    <row r="159" spans="1:6" x14ac:dyDescent="0.25">
      <c r="A159" s="1" t="s">
        <v>133</v>
      </c>
      <c r="B159" s="2">
        <v>71038</v>
      </c>
      <c r="C159" s="1" t="s">
        <v>138</v>
      </c>
      <c r="D159" s="2">
        <v>2117</v>
      </c>
      <c r="E159" s="1" t="s">
        <v>135</v>
      </c>
      <c r="F159" s="1" t="s">
        <v>133</v>
      </c>
    </row>
    <row r="160" spans="1:6" x14ac:dyDescent="0.25">
      <c r="A160" s="1" t="s">
        <v>133</v>
      </c>
      <c r="B160" s="2">
        <v>71038</v>
      </c>
      <c r="C160" s="1" t="s">
        <v>139</v>
      </c>
      <c r="D160" s="2">
        <v>2267</v>
      </c>
      <c r="E160" s="1" t="s">
        <v>135</v>
      </c>
      <c r="F160" s="1" t="s">
        <v>133</v>
      </c>
    </row>
    <row r="161" spans="1:6" x14ac:dyDescent="0.25">
      <c r="A161" s="1" t="s">
        <v>133</v>
      </c>
      <c r="B161" s="2">
        <v>71038</v>
      </c>
      <c r="C161" s="1" t="s">
        <v>140</v>
      </c>
      <c r="D161" s="2">
        <v>2056</v>
      </c>
      <c r="E161" s="1" t="s">
        <v>135</v>
      </c>
      <c r="F161" s="1" t="s">
        <v>133</v>
      </c>
    </row>
    <row r="162" spans="1:6" x14ac:dyDescent="0.25">
      <c r="A162" s="1" t="s">
        <v>133</v>
      </c>
      <c r="B162" s="2">
        <v>71038</v>
      </c>
      <c r="C162" s="1" t="s">
        <v>141</v>
      </c>
      <c r="D162" s="2">
        <v>1948</v>
      </c>
      <c r="E162" s="1" t="s">
        <v>135</v>
      </c>
      <c r="F162" s="1" t="s">
        <v>133</v>
      </c>
    </row>
    <row r="163" spans="1:6" x14ac:dyDescent="0.25">
      <c r="A163" s="1" t="s">
        <v>133</v>
      </c>
      <c r="B163" s="2">
        <v>71038</v>
      </c>
      <c r="C163" s="1" t="s">
        <v>142</v>
      </c>
      <c r="D163" s="2">
        <v>2084</v>
      </c>
      <c r="E163" s="1" t="s">
        <v>135</v>
      </c>
      <c r="F163" s="1" t="s">
        <v>133</v>
      </c>
    </row>
    <row r="164" spans="1:6" x14ac:dyDescent="0.25">
      <c r="A164" s="1" t="s">
        <v>133</v>
      </c>
      <c r="B164" s="2">
        <v>71038</v>
      </c>
      <c r="C164" s="1" t="s">
        <v>143</v>
      </c>
      <c r="D164" s="2">
        <v>2110</v>
      </c>
      <c r="E164" s="1" t="s">
        <v>135</v>
      </c>
      <c r="F164" s="1" t="s">
        <v>133</v>
      </c>
    </row>
    <row r="165" spans="1:6" x14ac:dyDescent="0.25">
      <c r="A165" s="1" t="s">
        <v>133</v>
      </c>
      <c r="B165" s="2">
        <v>71038</v>
      </c>
      <c r="C165" s="1" t="s">
        <v>144</v>
      </c>
      <c r="D165" s="2">
        <v>2047</v>
      </c>
      <c r="E165" s="1" t="s">
        <v>135</v>
      </c>
      <c r="F165" s="1" t="s">
        <v>133</v>
      </c>
    </row>
    <row r="166" spans="1:6" x14ac:dyDescent="0.25">
      <c r="A166" s="1" t="s">
        <v>133</v>
      </c>
      <c r="B166" s="2">
        <v>71038</v>
      </c>
      <c r="C166" s="1" t="s">
        <v>147</v>
      </c>
      <c r="D166" s="2">
        <v>1852</v>
      </c>
      <c r="E166" s="1" t="s">
        <v>135</v>
      </c>
      <c r="F166" s="1" t="s">
        <v>133</v>
      </c>
    </row>
    <row r="167" spans="1:6" x14ac:dyDescent="0.25">
      <c r="A167" s="1" t="s">
        <v>133</v>
      </c>
      <c r="B167" s="2">
        <v>71038</v>
      </c>
      <c r="C167" s="1" t="s">
        <v>148</v>
      </c>
      <c r="D167" s="2">
        <v>2192</v>
      </c>
      <c r="E167" s="1" t="s">
        <v>135</v>
      </c>
      <c r="F167" s="1" t="s">
        <v>133</v>
      </c>
    </row>
    <row r="168" spans="1:6" x14ac:dyDescent="0.25">
      <c r="A168" s="1" t="s">
        <v>133</v>
      </c>
      <c r="B168" s="2">
        <v>71038</v>
      </c>
      <c r="C168" s="1" t="s">
        <v>149</v>
      </c>
      <c r="D168" s="2">
        <v>2308</v>
      </c>
      <c r="E168" s="1" t="s">
        <v>135</v>
      </c>
      <c r="F168" s="1" t="s">
        <v>133</v>
      </c>
    </row>
    <row r="169" spans="1:6" x14ac:dyDescent="0.25">
      <c r="A169" s="1" t="s">
        <v>133</v>
      </c>
      <c r="B169" s="2">
        <v>71038</v>
      </c>
      <c r="C169" s="1" t="s">
        <v>150</v>
      </c>
      <c r="D169" s="2">
        <v>2056</v>
      </c>
      <c r="E169" s="1" t="s">
        <v>135</v>
      </c>
      <c r="F169" s="1" t="s">
        <v>133</v>
      </c>
    </row>
    <row r="170" spans="1:6" x14ac:dyDescent="0.25">
      <c r="A170" s="1" t="s">
        <v>133</v>
      </c>
      <c r="B170" s="2">
        <v>71038</v>
      </c>
      <c r="C170" s="1" t="s">
        <v>151</v>
      </c>
      <c r="D170" s="2">
        <v>1717</v>
      </c>
      <c r="E170" s="1" t="s">
        <v>135</v>
      </c>
      <c r="F170" s="1" t="s">
        <v>133</v>
      </c>
    </row>
    <row r="171" spans="1:6" x14ac:dyDescent="0.25">
      <c r="A171" s="1" t="s">
        <v>133</v>
      </c>
      <c r="B171" s="2">
        <v>71038</v>
      </c>
      <c r="C171" s="1" t="s">
        <v>152</v>
      </c>
      <c r="D171" s="2">
        <v>2095</v>
      </c>
      <c r="E171" s="1" t="s">
        <v>135</v>
      </c>
      <c r="F171" s="1" t="s">
        <v>133</v>
      </c>
    </row>
    <row r="172" spans="1:6" x14ac:dyDescent="0.25">
      <c r="A172" s="1" t="s">
        <v>133</v>
      </c>
      <c r="B172" s="2">
        <v>71038</v>
      </c>
      <c r="C172" s="1" t="s">
        <v>153</v>
      </c>
      <c r="D172" s="2">
        <v>2379</v>
      </c>
      <c r="E172" s="1" t="s">
        <v>135</v>
      </c>
      <c r="F172" s="1" t="s">
        <v>133</v>
      </c>
    </row>
    <row r="173" spans="1:6" x14ac:dyDescent="0.25">
      <c r="A173" s="1" t="s">
        <v>133</v>
      </c>
      <c r="B173" s="2">
        <v>71038</v>
      </c>
      <c r="C173" s="1" t="s">
        <v>154</v>
      </c>
      <c r="D173" s="2">
        <v>1804</v>
      </c>
      <c r="E173" s="1" t="s">
        <v>135</v>
      </c>
      <c r="F173" s="1" t="s">
        <v>133</v>
      </c>
    </row>
    <row r="174" spans="1:6" x14ac:dyDescent="0.25">
      <c r="A174" s="1" t="s">
        <v>133</v>
      </c>
      <c r="B174" s="2">
        <v>71038</v>
      </c>
      <c r="C174" s="1" t="s">
        <v>166</v>
      </c>
      <c r="D174" s="2">
        <v>1867</v>
      </c>
      <c r="E174" s="1" t="s">
        <v>135</v>
      </c>
      <c r="F174" s="1" t="s">
        <v>133</v>
      </c>
    </row>
    <row r="175" spans="1:6" x14ac:dyDescent="0.25">
      <c r="A175" s="1" t="s">
        <v>133</v>
      </c>
      <c r="B175" s="2">
        <v>71038</v>
      </c>
      <c r="C175" s="1" t="s">
        <v>167</v>
      </c>
      <c r="D175" s="2">
        <v>1960</v>
      </c>
      <c r="E175" s="1" t="s">
        <v>135</v>
      </c>
      <c r="F175" s="1" t="s">
        <v>133</v>
      </c>
    </row>
    <row r="176" spans="1:6" x14ac:dyDescent="0.25">
      <c r="A176" s="1" t="s">
        <v>133</v>
      </c>
      <c r="B176" s="2">
        <v>71038</v>
      </c>
      <c r="C176" s="1" t="s">
        <v>168</v>
      </c>
      <c r="D176" s="2">
        <v>1734</v>
      </c>
      <c r="E176" s="1" t="s">
        <v>135</v>
      </c>
      <c r="F176" s="1" t="s">
        <v>133</v>
      </c>
    </row>
    <row r="177" spans="1:6" x14ac:dyDescent="0.25">
      <c r="A177" s="1" t="s">
        <v>133</v>
      </c>
      <c r="B177" s="2">
        <v>71038</v>
      </c>
      <c r="C177" s="1" t="s">
        <v>169</v>
      </c>
      <c r="D177" s="2">
        <v>1881</v>
      </c>
      <c r="E177" s="1" t="s">
        <v>135</v>
      </c>
      <c r="F177" s="1" t="s">
        <v>133</v>
      </c>
    </row>
    <row r="178" spans="1:6" x14ac:dyDescent="0.25">
      <c r="A178" s="1" t="s">
        <v>133</v>
      </c>
      <c r="B178" s="2">
        <v>71038</v>
      </c>
      <c r="C178" s="1" t="s">
        <v>145</v>
      </c>
      <c r="D178" s="2">
        <v>2105</v>
      </c>
      <c r="E178" s="1" t="s">
        <v>146</v>
      </c>
      <c r="F178" s="1" t="s">
        <v>133</v>
      </c>
    </row>
    <row r="179" spans="1:6" x14ac:dyDescent="0.25">
      <c r="A179" s="1" t="s">
        <v>133</v>
      </c>
      <c r="B179" s="2">
        <v>71038</v>
      </c>
      <c r="C179" s="1" t="s">
        <v>155</v>
      </c>
      <c r="D179" s="2">
        <v>2456</v>
      </c>
      <c r="E179" s="1" t="s">
        <v>146</v>
      </c>
      <c r="F179" s="1" t="s">
        <v>133</v>
      </c>
    </row>
    <row r="180" spans="1:6" x14ac:dyDescent="0.25">
      <c r="A180" s="1" t="s">
        <v>133</v>
      </c>
      <c r="B180" s="2">
        <v>71038</v>
      </c>
      <c r="C180" s="1" t="s">
        <v>156</v>
      </c>
      <c r="D180" s="2">
        <v>2292</v>
      </c>
      <c r="E180" s="1" t="s">
        <v>146</v>
      </c>
      <c r="F180" s="1" t="s">
        <v>133</v>
      </c>
    </row>
    <row r="181" spans="1:6" x14ac:dyDescent="0.25">
      <c r="A181" s="1" t="s">
        <v>133</v>
      </c>
      <c r="B181" s="2">
        <v>71038</v>
      </c>
      <c r="C181" s="1" t="s">
        <v>157</v>
      </c>
      <c r="D181" s="2">
        <v>2328</v>
      </c>
      <c r="E181" s="1" t="s">
        <v>146</v>
      </c>
      <c r="F181" s="1" t="s">
        <v>133</v>
      </c>
    </row>
    <row r="182" spans="1:6" x14ac:dyDescent="0.25">
      <c r="A182" s="1" t="s">
        <v>133</v>
      </c>
      <c r="B182" s="2">
        <v>71038</v>
      </c>
      <c r="C182" s="1" t="s">
        <v>158</v>
      </c>
      <c r="D182" s="2">
        <v>2246</v>
      </c>
      <c r="E182" s="1" t="s">
        <v>146</v>
      </c>
      <c r="F182" s="1" t="s">
        <v>133</v>
      </c>
    </row>
    <row r="183" spans="1:6" x14ac:dyDescent="0.25">
      <c r="A183" s="1" t="s">
        <v>133</v>
      </c>
      <c r="B183" s="2">
        <v>71038</v>
      </c>
      <c r="C183" s="1" t="s">
        <v>159</v>
      </c>
      <c r="D183" s="2">
        <v>2467</v>
      </c>
      <c r="E183" s="1" t="s">
        <v>146</v>
      </c>
      <c r="F183" s="1" t="s">
        <v>133</v>
      </c>
    </row>
    <row r="184" spans="1:6" x14ac:dyDescent="0.25">
      <c r="A184" s="1" t="s">
        <v>133</v>
      </c>
      <c r="B184" s="2">
        <v>71038</v>
      </c>
      <c r="C184" s="1" t="s">
        <v>160</v>
      </c>
      <c r="D184" s="2">
        <v>2125</v>
      </c>
      <c r="E184" s="1" t="s">
        <v>146</v>
      </c>
      <c r="F184" s="1" t="s">
        <v>133</v>
      </c>
    </row>
    <row r="185" spans="1:6" x14ac:dyDescent="0.25">
      <c r="A185" s="1" t="s">
        <v>133</v>
      </c>
      <c r="B185" s="2">
        <v>71038</v>
      </c>
      <c r="C185" s="1" t="s">
        <v>161</v>
      </c>
      <c r="D185" s="2">
        <v>2097</v>
      </c>
      <c r="E185" s="1" t="s">
        <v>146</v>
      </c>
      <c r="F185" s="1" t="s">
        <v>133</v>
      </c>
    </row>
    <row r="186" spans="1:6" x14ac:dyDescent="0.25">
      <c r="A186" s="1" t="s">
        <v>133</v>
      </c>
      <c r="B186" s="2">
        <v>71038</v>
      </c>
      <c r="C186" s="1" t="s">
        <v>162</v>
      </c>
      <c r="D186" s="2">
        <v>1947</v>
      </c>
      <c r="E186" s="1" t="s">
        <v>146</v>
      </c>
      <c r="F186" s="1" t="s">
        <v>133</v>
      </c>
    </row>
    <row r="187" spans="1:6" x14ac:dyDescent="0.25">
      <c r="A187" s="1" t="s">
        <v>133</v>
      </c>
      <c r="B187" s="2">
        <v>71038</v>
      </c>
      <c r="C187" s="1" t="s">
        <v>163</v>
      </c>
      <c r="D187" s="2">
        <v>1874</v>
      </c>
      <c r="E187" s="1" t="s">
        <v>146</v>
      </c>
      <c r="F187" s="1" t="s">
        <v>133</v>
      </c>
    </row>
    <row r="188" spans="1:6" x14ac:dyDescent="0.25">
      <c r="A188" s="1" t="s">
        <v>133</v>
      </c>
      <c r="B188" s="2">
        <v>71038</v>
      </c>
      <c r="C188" s="1" t="s">
        <v>164</v>
      </c>
      <c r="D188" s="2">
        <v>2053</v>
      </c>
      <c r="E188" s="1" t="s">
        <v>146</v>
      </c>
      <c r="F188" s="1" t="s">
        <v>133</v>
      </c>
    </row>
    <row r="189" spans="1:6" x14ac:dyDescent="0.25">
      <c r="A189" s="1" t="s">
        <v>133</v>
      </c>
      <c r="B189" s="2">
        <v>71038</v>
      </c>
      <c r="C189" s="1" t="s">
        <v>165</v>
      </c>
      <c r="D189" s="2">
        <v>2156</v>
      </c>
      <c r="E189" s="1" t="s">
        <v>146</v>
      </c>
      <c r="F189" s="1" t="s">
        <v>133</v>
      </c>
    </row>
    <row r="190" spans="1:6" x14ac:dyDescent="0.25">
      <c r="A190" s="1" t="s">
        <v>170</v>
      </c>
      <c r="B190" s="2">
        <v>71398</v>
      </c>
      <c r="C190" s="1" t="s">
        <v>171</v>
      </c>
      <c r="D190" s="2">
        <v>2544</v>
      </c>
      <c r="E190" s="1" t="s">
        <v>172</v>
      </c>
      <c r="F190" s="1" t="s">
        <v>170</v>
      </c>
    </row>
    <row r="191" spans="1:6" x14ac:dyDescent="0.25">
      <c r="A191" s="1" t="s">
        <v>170</v>
      </c>
      <c r="B191" s="2">
        <v>71398</v>
      </c>
      <c r="C191" s="1" t="s">
        <v>173</v>
      </c>
      <c r="D191" s="2">
        <v>2409</v>
      </c>
      <c r="E191" s="1" t="s">
        <v>172</v>
      </c>
      <c r="F191" s="1" t="s">
        <v>170</v>
      </c>
    </row>
    <row r="192" spans="1:6" x14ac:dyDescent="0.25">
      <c r="A192" s="1" t="s">
        <v>170</v>
      </c>
      <c r="B192" s="2">
        <v>71398</v>
      </c>
      <c r="C192" s="1" t="s">
        <v>174</v>
      </c>
      <c r="D192" s="2">
        <v>2641</v>
      </c>
      <c r="E192" s="1" t="s">
        <v>172</v>
      </c>
      <c r="F192" s="1" t="s">
        <v>170</v>
      </c>
    </row>
    <row r="193" spans="1:6" x14ac:dyDescent="0.25">
      <c r="A193" s="1" t="s">
        <v>170</v>
      </c>
      <c r="B193" s="2">
        <v>71398</v>
      </c>
      <c r="C193" s="1" t="s">
        <v>175</v>
      </c>
      <c r="D193" s="2">
        <v>2753</v>
      </c>
      <c r="E193" s="1" t="s">
        <v>172</v>
      </c>
      <c r="F193" s="1" t="s">
        <v>170</v>
      </c>
    </row>
    <row r="194" spans="1:6" x14ac:dyDescent="0.25">
      <c r="A194" s="1" t="s">
        <v>170</v>
      </c>
      <c r="B194" s="2">
        <v>71398</v>
      </c>
      <c r="C194" s="1" t="s">
        <v>125</v>
      </c>
      <c r="D194" s="2">
        <v>2657</v>
      </c>
      <c r="E194" s="1" t="s">
        <v>172</v>
      </c>
      <c r="F194" s="1" t="s">
        <v>170</v>
      </c>
    </row>
    <row r="195" spans="1:6" x14ac:dyDescent="0.25">
      <c r="A195" s="1" t="s">
        <v>170</v>
      </c>
      <c r="B195" s="2">
        <v>71398</v>
      </c>
      <c r="C195" s="1" t="s">
        <v>176</v>
      </c>
      <c r="D195" s="2">
        <v>2661</v>
      </c>
      <c r="E195" s="1" t="s">
        <v>172</v>
      </c>
      <c r="F195" s="1" t="s">
        <v>170</v>
      </c>
    </row>
    <row r="196" spans="1:6" x14ac:dyDescent="0.25">
      <c r="A196" s="1" t="s">
        <v>170</v>
      </c>
      <c r="B196" s="2">
        <v>71398</v>
      </c>
      <c r="C196" s="1" t="s">
        <v>177</v>
      </c>
      <c r="D196" s="2">
        <v>2845</v>
      </c>
      <c r="E196" s="1" t="s">
        <v>172</v>
      </c>
      <c r="F196" s="1" t="s">
        <v>170</v>
      </c>
    </row>
    <row r="197" spans="1:6" x14ac:dyDescent="0.25">
      <c r="A197" s="1" t="s">
        <v>170</v>
      </c>
      <c r="B197" s="2">
        <v>71398</v>
      </c>
      <c r="C197" s="1" t="s">
        <v>178</v>
      </c>
      <c r="D197" s="2">
        <v>2729</v>
      </c>
      <c r="E197" s="1" t="s">
        <v>172</v>
      </c>
      <c r="F197" s="1" t="s">
        <v>170</v>
      </c>
    </row>
    <row r="198" spans="1:6" x14ac:dyDescent="0.25">
      <c r="A198" s="1" t="s">
        <v>170</v>
      </c>
      <c r="B198" s="2">
        <v>71398</v>
      </c>
      <c r="C198" s="1" t="s">
        <v>179</v>
      </c>
      <c r="D198" s="2">
        <v>2554</v>
      </c>
      <c r="E198" s="1" t="s">
        <v>172</v>
      </c>
      <c r="F198" s="1" t="s">
        <v>170</v>
      </c>
    </row>
    <row r="199" spans="1:6" x14ac:dyDescent="0.25">
      <c r="A199" s="1" t="s">
        <v>170</v>
      </c>
      <c r="B199" s="2">
        <v>71398</v>
      </c>
      <c r="C199" s="1" t="s">
        <v>180</v>
      </c>
      <c r="D199" s="2">
        <v>2496</v>
      </c>
      <c r="E199" s="1" t="s">
        <v>172</v>
      </c>
      <c r="F199" s="1" t="s">
        <v>170</v>
      </c>
    </row>
    <row r="200" spans="1:6" x14ac:dyDescent="0.25">
      <c r="A200" s="1" t="s">
        <v>170</v>
      </c>
      <c r="B200" s="2">
        <v>71398</v>
      </c>
      <c r="C200" s="1" t="s">
        <v>181</v>
      </c>
      <c r="D200" s="2">
        <v>2356</v>
      </c>
      <c r="E200" s="1" t="s">
        <v>172</v>
      </c>
      <c r="F200" s="1" t="s">
        <v>170</v>
      </c>
    </row>
    <row r="201" spans="1:6" x14ac:dyDescent="0.25">
      <c r="A201" s="1" t="s">
        <v>170</v>
      </c>
      <c r="B201" s="2">
        <v>71398</v>
      </c>
      <c r="C201" s="1" t="s">
        <v>182</v>
      </c>
      <c r="D201" s="2">
        <v>2855</v>
      </c>
      <c r="E201" s="1" t="s">
        <v>172</v>
      </c>
      <c r="F201" s="1" t="s">
        <v>170</v>
      </c>
    </row>
    <row r="202" spans="1:6" x14ac:dyDescent="0.25">
      <c r="A202" s="1" t="s">
        <v>170</v>
      </c>
      <c r="B202" s="2">
        <v>71398</v>
      </c>
      <c r="C202" s="1" t="s">
        <v>183</v>
      </c>
      <c r="D202" s="2">
        <v>2698</v>
      </c>
      <c r="E202" s="1" t="s">
        <v>172</v>
      </c>
      <c r="F202" s="1" t="s">
        <v>170</v>
      </c>
    </row>
    <row r="203" spans="1:6" x14ac:dyDescent="0.25">
      <c r="A203" s="1" t="s">
        <v>170</v>
      </c>
      <c r="B203" s="2">
        <v>71398</v>
      </c>
      <c r="C203" s="1" t="s">
        <v>184</v>
      </c>
      <c r="D203" s="2">
        <v>2585</v>
      </c>
      <c r="E203" s="1" t="s">
        <v>172</v>
      </c>
      <c r="F203" s="1" t="s">
        <v>170</v>
      </c>
    </row>
    <row r="204" spans="1:6" x14ac:dyDescent="0.25">
      <c r="A204" s="1" t="s">
        <v>170</v>
      </c>
      <c r="B204" s="2">
        <v>71398</v>
      </c>
      <c r="C204" s="1" t="s">
        <v>185</v>
      </c>
      <c r="D204" s="2">
        <v>2606</v>
      </c>
      <c r="E204" s="1" t="s">
        <v>172</v>
      </c>
      <c r="F204" s="1" t="s">
        <v>170</v>
      </c>
    </row>
    <row r="205" spans="1:6" x14ac:dyDescent="0.25">
      <c r="A205" s="1" t="s">
        <v>170</v>
      </c>
      <c r="B205" s="2">
        <v>71398</v>
      </c>
      <c r="C205" s="1" t="s">
        <v>186</v>
      </c>
      <c r="D205" s="2">
        <v>2478</v>
      </c>
      <c r="E205" s="1" t="s">
        <v>172</v>
      </c>
      <c r="F205" s="1" t="s">
        <v>170</v>
      </c>
    </row>
    <row r="206" spans="1:6" x14ac:dyDescent="0.25">
      <c r="A206" s="1" t="s">
        <v>170</v>
      </c>
      <c r="B206" s="2">
        <v>71398</v>
      </c>
      <c r="C206" s="1" t="s">
        <v>187</v>
      </c>
      <c r="D206" s="2">
        <v>2412</v>
      </c>
      <c r="E206" s="1" t="s">
        <v>172</v>
      </c>
      <c r="F206" s="1" t="s">
        <v>170</v>
      </c>
    </row>
    <row r="207" spans="1:6" x14ac:dyDescent="0.25">
      <c r="A207" s="1" t="s">
        <v>170</v>
      </c>
      <c r="B207" s="2">
        <v>71398</v>
      </c>
      <c r="C207" s="1" t="s">
        <v>188</v>
      </c>
      <c r="D207" s="2">
        <v>2742</v>
      </c>
      <c r="E207" s="1" t="s">
        <v>172</v>
      </c>
      <c r="F207" s="1" t="s">
        <v>170</v>
      </c>
    </row>
    <row r="208" spans="1:6" x14ac:dyDescent="0.25">
      <c r="A208" s="1" t="s">
        <v>170</v>
      </c>
      <c r="B208" s="2">
        <v>71398</v>
      </c>
      <c r="C208" s="1" t="s">
        <v>189</v>
      </c>
      <c r="D208" s="2">
        <v>2667</v>
      </c>
      <c r="E208" s="1" t="s">
        <v>172</v>
      </c>
      <c r="F208" s="1" t="s">
        <v>170</v>
      </c>
    </row>
    <row r="209" spans="1:6" x14ac:dyDescent="0.25">
      <c r="A209" s="1" t="s">
        <v>170</v>
      </c>
      <c r="B209" s="2">
        <v>71398</v>
      </c>
      <c r="C209" s="1" t="s">
        <v>190</v>
      </c>
      <c r="D209" s="2">
        <v>2770</v>
      </c>
      <c r="E209" s="1" t="s">
        <v>172</v>
      </c>
      <c r="F209" s="1" t="s">
        <v>170</v>
      </c>
    </row>
    <row r="210" spans="1:6" x14ac:dyDescent="0.25">
      <c r="A210" s="1" t="s">
        <v>170</v>
      </c>
      <c r="B210" s="2">
        <v>71398</v>
      </c>
      <c r="C210" s="1" t="s">
        <v>191</v>
      </c>
      <c r="D210" s="2">
        <v>3027</v>
      </c>
      <c r="E210" s="1" t="s">
        <v>172</v>
      </c>
      <c r="F210" s="1" t="s">
        <v>170</v>
      </c>
    </row>
    <row r="211" spans="1:6" x14ac:dyDescent="0.25">
      <c r="A211" s="1" t="s">
        <v>170</v>
      </c>
      <c r="B211" s="2">
        <v>71398</v>
      </c>
      <c r="C211" s="1" t="s">
        <v>192</v>
      </c>
      <c r="D211" s="2">
        <v>2316</v>
      </c>
      <c r="E211" s="1" t="s">
        <v>172</v>
      </c>
      <c r="F211" s="1" t="s">
        <v>170</v>
      </c>
    </row>
    <row r="212" spans="1:6" x14ac:dyDescent="0.25">
      <c r="A212" s="1" t="s">
        <v>170</v>
      </c>
      <c r="B212" s="2">
        <v>71398</v>
      </c>
      <c r="C212" s="1" t="s">
        <v>193</v>
      </c>
      <c r="D212" s="2">
        <v>2752</v>
      </c>
      <c r="E212" s="1" t="s">
        <v>172</v>
      </c>
      <c r="F212" s="1" t="s">
        <v>170</v>
      </c>
    </row>
    <row r="213" spans="1:6" x14ac:dyDescent="0.25">
      <c r="A213" s="1" t="s">
        <v>170</v>
      </c>
      <c r="B213" s="2">
        <v>71398</v>
      </c>
      <c r="C213" s="1" t="s">
        <v>194</v>
      </c>
      <c r="D213" s="2">
        <v>2734</v>
      </c>
      <c r="E213" s="1" t="s">
        <v>172</v>
      </c>
      <c r="F213" s="1" t="s">
        <v>170</v>
      </c>
    </row>
    <row r="214" spans="1:6" x14ac:dyDescent="0.25">
      <c r="A214" s="1" t="s">
        <v>170</v>
      </c>
      <c r="B214" s="2">
        <v>71398</v>
      </c>
      <c r="C214" s="1" t="s">
        <v>195</v>
      </c>
      <c r="D214" s="2">
        <v>2943</v>
      </c>
      <c r="E214" s="1" t="s">
        <v>172</v>
      </c>
      <c r="F214" s="1" t="s">
        <v>170</v>
      </c>
    </row>
    <row r="215" spans="1:6" x14ac:dyDescent="0.25">
      <c r="A215" s="1" t="s">
        <v>170</v>
      </c>
      <c r="B215" s="2">
        <v>71398</v>
      </c>
      <c r="C215" s="1" t="s">
        <v>196</v>
      </c>
      <c r="D215" s="2">
        <v>2688</v>
      </c>
      <c r="E215" s="1" t="s">
        <v>172</v>
      </c>
      <c r="F215" s="1" t="s">
        <v>170</v>
      </c>
    </row>
    <row r="216" spans="1:6" x14ac:dyDescent="0.25">
      <c r="A216" s="1" t="s">
        <v>170</v>
      </c>
      <c r="B216" s="2">
        <v>71398</v>
      </c>
      <c r="C216" s="1" t="s">
        <v>197</v>
      </c>
      <c r="D216" s="2">
        <v>2480</v>
      </c>
      <c r="E216" s="1" t="s">
        <v>172</v>
      </c>
      <c r="F216" s="1" t="s">
        <v>170</v>
      </c>
    </row>
    <row r="217" spans="1:6" x14ac:dyDescent="0.25">
      <c r="A217" s="1" t="s">
        <v>322</v>
      </c>
      <c r="B217" s="2">
        <v>70409</v>
      </c>
      <c r="C217" s="1" t="s">
        <v>380</v>
      </c>
      <c r="D217" s="2">
        <v>2541</v>
      </c>
      <c r="E217" s="1" t="s">
        <v>44</v>
      </c>
      <c r="F217" s="1" t="s">
        <v>211</v>
      </c>
    </row>
    <row r="218" spans="1:6" x14ac:dyDescent="0.25">
      <c r="A218" s="1" t="s">
        <v>322</v>
      </c>
      <c r="B218" s="2">
        <v>70409</v>
      </c>
      <c r="C218" s="1" t="s">
        <v>381</v>
      </c>
      <c r="D218" s="2">
        <v>2300</v>
      </c>
      <c r="E218" s="1" t="s">
        <v>44</v>
      </c>
      <c r="F218" s="1" t="s">
        <v>211</v>
      </c>
    </row>
    <row r="219" spans="1:6" x14ac:dyDescent="0.25">
      <c r="A219" s="1" t="s">
        <v>322</v>
      </c>
      <c r="B219" s="2">
        <v>70409</v>
      </c>
      <c r="C219" s="1" t="s">
        <v>382</v>
      </c>
      <c r="D219" s="2">
        <v>2456</v>
      </c>
      <c r="E219" s="1" t="s">
        <v>44</v>
      </c>
      <c r="F219" s="1" t="s">
        <v>211</v>
      </c>
    </row>
    <row r="220" spans="1:6" x14ac:dyDescent="0.25">
      <c r="A220" s="1" t="s">
        <v>322</v>
      </c>
      <c r="B220" s="2">
        <v>70409</v>
      </c>
      <c r="C220" s="1" t="s">
        <v>383</v>
      </c>
      <c r="D220" s="2">
        <v>2377</v>
      </c>
      <c r="E220" s="1" t="s">
        <v>44</v>
      </c>
      <c r="F220" s="1" t="s">
        <v>211</v>
      </c>
    </row>
    <row r="221" spans="1:6" x14ac:dyDescent="0.25">
      <c r="A221" s="1" t="s">
        <v>322</v>
      </c>
      <c r="B221" s="2">
        <v>70409</v>
      </c>
      <c r="C221" s="1" t="s">
        <v>384</v>
      </c>
      <c r="D221" s="2">
        <v>2365</v>
      </c>
      <c r="E221" s="1" t="s">
        <v>44</v>
      </c>
      <c r="F221" s="1" t="s">
        <v>211</v>
      </c>
    </row>
    <row r="222" spans="1:6" x14ac:dyDescent="0.25">
      <c r="A222" s="1" t="s">
        <v>322</v>
      </c>
      <c r="B222" s="2">
        <v>70409</v>
      </c>
      <c r="C222" s="1" t="s">
        <v>385</v>
      </c>
      <c r="D222" s="2">
        <v>2389</v>
      </c>
      <c r="E222" s="1" t="s">
        <v>44</v>
      </c>
      <c r="F222" s="1" t="s">
        <v>211</v>
      </c>
    </row>
    <row r="223" spans="1:6" x14ac:dyDescent="0.25">
      <c r="A223" s="1" t="s">
        <v>322</v>
      </c>
      <c r="B223" s="2">
        <v>70409</v>
      </c>
      <c r="C223" s="1" t="s">
        <v>323</v>
      </c>
      <c r="D223" s="2">
        <v>2518</v>
      </c>
      <c r="E223" s="1" t="s">
        <v>13</v>
      </c>
      <c r="F223" s="1" t="s">
        <v>313</v>
      </c>
    </row>
    <row r="224" spans="1:6" x14ac:dyDescent="0.25">
      <c r="A224" s="1" t="s">
        <v>322</v>
      </c>
      <c r="B224" s="2">
        <v>70409</v>
      </c>
      <c r="C224" s="1" t="s">
        <v>324</v>
      </c>
      <c r="D224" s="2">
        <v>2600</v>
      </c>
      <c r="E224" s="1" t="s">
        <v>13</v>
      </c>
      <c r="F224" s="1" t="s">
        <v>313</v>
      </c>
    </row>
    <row r="225" spans="1:6" x14ac:dyDescent="0.25">
      <c r="A225" s="1" t="s">
        <v>322</v>
      </c>
      <c r="B225" s="2">
        <v>70409</v>
      </c>
      <c r="C225" s="1" t="s">
        <v>325</v>
      </c>
      <c r="D225" s="2">
        <v>2638</v>
      </c>
      <c r="E225" s="1" t="s">
        <v>13</v>
      </c>
      <c r="F225" s="1" t="s">
        <v>313</v>
      </c>
    </row>
    <row r="226" spans="1:6" x14ac:dyDescent="0.25">
      <c r="A226" s="1" t="s">
        <v>322</v>
      </c>
      <c r="B226" s="2">
        <v>70409</v>
      </c>
      <c r="C226" s="1" t="s">
        <v>345</v>
      </c>
      <c r="D226" s="2">
        <v>2494</v>
      </c>
      <c r="E226" s="1" t="s">
        <v>13</v>
      </c>
      <c r="F226" s="1" t="s">
        <v>313</v>
      </c>
    </row>
    <row r="227" spans="1:6" x14ac:dyDescent="0.25">
      <c r="A227" s="1" t="s">
        <v>322</v>
      </c>
      <c r="B227" s="2">
        <v>70409</v>
      </c>
      <c r="C227" s="1" t="s">
        <v>326</v>
      </c>
      <c r="D227" s="2">
        <v>2446</v>
      </c>
      <c r="E227" s="1" t="s">
        <v>112</v>
      </c>
      <c r="F227" s="1" t="s">
        <v>313</v>
      </c>
    </row>
    <row r="228" spans="1:6" x14ac:dyDescent="0.25">
      <c r="A228" s="1" t="s">
        <v>322</v>
      </c>
      <c r="B228" s="2">
        <v>70409</v>
      </c>
      <c r="C228" s="1" t="s">
        <v>327</v>
      </c>
      <c r="D228" s="2">
        <v>2318</v>
      </c>
      <c r="E228" s="1" t="s">
        <v>112</v>
      </c>
      <c r="F228" s="1" t="s">
        <v>313</v>
      </c>
    </row>
    <row r="229" spans="1:6" x14ac:dyDescent="0.25">
      <c r="A229" s="1" t="s">
        <v>322</v>
      </c>
      <c r="B229" s="2">
        <v>70409</v>
      </c>
      <c r="C229" s="1" t="s">
        <v>328</v>
      </c>
      <c r="D229" s="2">
        <v>2275</v>
      </c>
      <c r="E229" s="1" t="s">
        <v>112</v>
      </c>
      <c r="F229" s="1" t="s">
        <v>313</v>
      </c>
    </row>
    <row r="230" spans="1:6" x14ac:dyDescent="0.25">
      <c r="A230" s="1" t="s">
        <v>322</v>
      </c>
      <c r="B230" s="2">
        <v>70409</v>
      </c>
      <c r="C230" s="1" t="s">
        <v>329</v>
      </c>
      <c r="D230" s="2">
        <v>2242</v>
      </c>
      <c r="E230" s="1" t="s">
        <v>112</v>
      </c>
      <c r="F230" s="1" t="s">
        <v>313</v>
      </c>
    </row>
    <row r="231" spans="1:6" x14ac:dyDescent="0.25">
      <c r="A231" s="1" t="s">
        <v>322</v>
      </c>
      <c r="B231" s="2">
        <v>70409</v>
      </c>
      <c r="C231" s="1" t="s">
        <v>330</v>
      </c>
      <c r="D231" s="2">
        <v>2043</v>
      </c>
      <c r="E231" s="1" t="s">
        <v>112</v>
      </c>
      <c r="F231" s="1" t="s">
        <v>313</v>
      </c>
    </row>
    <row r="232" spans="1:6" x14ac:dyDescent="0.25">
      <c r="A232" s="1" t="s">
        <v>322</v>
      </c>
      <c r="B232" s="2">
        <v>70409</v>
      </c>
      <c r="C232" s="1" t="s">
        <v>331</v>
      </c>
      <c r="D232" s="2">
        <v>2370</v>
      </c>
      <c r="E232" s="1" t="s">
        <v>112</v>
      </c>
      <c r="F232" s="1" t="s">
        <v>313</v>
      </c>
    </row>
    <row r="233" spans="1:6" x14ac:dyDescent="0.25">
      <c r="A233" s="1" t="s">
        <v>322</v>
      </c>
      <c r="B233" s="2">
        <v>70409</v>
      </c>
      <c r="C233" s="1" t="s">
        <v>332</v>
      </c>
      <c r="D233" s="2">
        <v>2576</v>
      </c>
      <c r="E233" s="1" t="s">
        <v>112</v>
      </c>
      <c r="F233" s="1" t="s">
        <v>313</v>
      </c>
    </row>
    <row r="234" spans="1:6" x14ac:dyDescent="0.25">
      <c r="A234" s="1" t="s">
        <v>322</v>
      </c>
      <c r="B234" s="2">
        <v>70409</v>
      </c>
      <c r="C234" s="1" t="s">
        <v>333</v>
      </c>
      <c r="D234" s="2">
        <v>2282</v>
      </c>
      <c r="E234" s="1" t="s">
        <v>112</v>
      </c>
      <c r="F234" s="1" t="s">
        <v>313</v>
      </c>
    </row>
    <row r="235" spans="1:6" x14ac:dyDescent="0.25">
      <c r="A235" s="1" t="s">
        <v>322</v>
      </c>
      <c r="B235" s="2">
        <v>70409</v>
      </c>
      <c r="C235" s="1" t="s">
        <v>334</v>
      </c>
      <c r="D235" s="2">
        <v>2650</v>
      </c>
      <c r="E235" s="1" t="s">
        <v>112</v>
      </c>
      <c r="F235" s="1" t="s">
        <v>313</v>
      </c>
    </row>
    <row r="236" spans="1:6" x14ac:dyDescent="0.25">
      <c r="A236" s="1" t="s">
        <v>322</v>
      </c>
      <c r="B236" s="2">
        <v>70409</v>
      </c>
      <c r="C236" s="1" t="s">
        <v>335</v>
      </c>
      <c r="D236" s="2">
        <v>2110</v>
      </c>
      <c r="E236" s="1" t="s">
        <v>112</v>
      </c>
      <c r="F236" s="1" t="s">
        <v>313</v>
      </c>
    </row>
    <row r="237" spans="1:6" x14ac:dyDescent="0.25">
      <c r="A237" s="1" t="s">
        <v>322</v>
      </c>
      <c r="B237" s="2">
        <v>70409</v>
      </c>
      <c r="C237" s="1" t="s">
        <v>257</v>
      </c>
      <c r="D237" s="2">
        <v>2137</v>
      </c>
      <c r="E237" s="1" t="s">
        <v>112</v>
      </c>
      <c r="F237" s="1" t="s">
        <v>313</v>
      </c>
    </row>
    <row r="238" spans="1:6" x14ac:dyDescent="0.25">
      <c r="A238" s="1" t="s">
        <v>322</v>
      </c>
      <c r="B238" s="2">
        <v>70409</v>
      </c>
      <c r="C238" s="1" t="s">
        <v>336</v>
      </c>
      <c r="D238" s="2">
        <v>2099</v>
      </c>
      <c r="E238" s="1" t="s">
        <v>112</v>
      </c>
      <c r="F238" s="1" t="s">
        <v>313</v>
      </c>
    </row>
    <row r="239" spans="1:6" x14ac:dyDescent="0.25">
      <c r="A239" s="1" t="s">
        <v>322</v>
      </c>
      <c r="B239" s="2">
        <v>70409</v>
      </c>
      <c r="C239" s="1" t="s">
        <v>337</v>
      </c>
      <c r="D239" s="2">
        <v>2023</v>
      </c>
      <c r="E239" s="1" t="s">
        <v>112</v>
      </c>
      <c r="F239" s="1" t="s">
        <v>313</v>
      </c>
    </row>
    <row r="240" spans="1:6" x14ac:dyDescent="0.25">
      <c r="A240" s="1" t="s">
        <v>322</v>
      </c>
      <c r="B240" s="2">
        <v>70409</v>
      </c>
      <c r="C240" s="1" t="s">
        <v>338</v>
      </c>
      <c r="D240" s="2">
        <v>2299</v>
      </c>
      <c r="E240" s="1" t="s">
        <v>112</v>
      </c>
      <c r="F240" s="1" t="s">
        <v>313</v>
      </c>
    </row>
    <row r="241" spans="1:6" x14ac:dyDescent="0.25">
      <c r="A241" s="1" t="s">
        <v>322</v>
      </c>
      <c r="B241" s="2">
        <v>70409</v>
      </c>
      <c r="C241" s="1" t="s">
        <v>339</v>
      </c>
      <c r="D241" s="2">
        <v>2159</v>
      </c>
      <c r="E241" s="1" t="s">
        <v>112</v>
      </c>
      <c r="F241" s="1" t="s">
        <v>313</v>
      </c>
    </row>
    <row r="242" spans="1:6" x14ac:dyDescent="0.25">
      <c r="A242" s="1" t="s">
        <v>322</v>
      </c>
      <c r="B242" s="2">
        <v>70409</v>
      </c>
      <c r="C242" s="1" t="s">
        <v>340</v>
      </c>
      <c r="D242" s="2">
        <v>2030</v>
      </c>
      <c r="E242" s="1" t="s">
        <v>112</v>
      </c>
      <c r="F242" s="1" t="s">
        <v>313</v>
      </c>
    </row>
    <row r="243" spans="1:6" x14ac:dyDescent="0.25">
      <c r="A243" s="1" t="s">
        <v>322</v>
      </c>
      <c r="B243" s="2">
        <v>70409</v>
      </c>
      <c r="C243" s="1" t="s">
        <v>341</v>
      </c>
      <c r="D243" s="2">
        <v>2344</v>
      </c>
      <c r="E243" s="1" t="s">
        <v>112</v>
      </c>
      <c r="F243" s="1" t="s">
        <v>313</v>
      </c>
    </row>
    <row r="244" spans="1:6" x14ac:dyDescent="0.25">
      <c r="A244" s="1" t="s">
        <v>322</v>
      </c>
      <c r="B244" s="2">
        <v>70409</v>
      </c>
      <c r="C244" s="1" t="s">
        <v>342</v>
      </c>
      <c r="D244" s="2">
        <v>2631</v>
      </c>
      <c r="E244" s="1" t="s">
        <v>112</v>
      </c>
      <c r="F244" s="1" t="s">
        <v>313</v>
      </c>
    </row>
    <row r="245" spans="1:6" x14ac:dyDescent="0.25">
      <c r="A245" s="1" t="s">
        <v>322</v>
      </c>
      <c r="B245" s="2">
        <v>70409</v>
      </c>
      <c r="C245" s="1" t="s">
        <v>343</v>
      </c>
      <c r="D245" s="2">
        <v>2417</v>
      </c>
      <c r="E245" s="1" t="s">
        <v>112</v>
      </c>
      <c r="F245" s="1" t="s">
        <v>313</v>
      </c>
    </row>
    <row r="246" spans="1:6" x14ac:dyDescent="0.25">
      <c r="A246" s="1" t="s">
        <v>322</v>
      </c>
      <c r="B246" s="2">
        <v>70409</v>
      </c>
      <c r="C246" s="1" t="s">
        <v>344</v>
      </c>
      <c r="D246" s="2">
        <v>2280</v>
      </c>
      <c r="E246" s="1" t="s">
        <v>112</v>
      </c>
      <c r="F246" s="1" t="s">
        <v>313</v>
      </c>
    </row>
    <row r="247" spans="1:6" x14ac:dyDescent="0.25">
      <c r="A247" s="1" t="s">
        <v>202</v>
      </c>
      <c r="B247" s="2">
        <v>77767</v>
      </c>
      <c r="C247" s="1" t="s">
        <v>206</v>
      </c>
      <c r="D247" s="2">
        <v>3122</v>
      </c>
      <c r="E247" s="1" t="s">
        <v>207</v>
      </c>
      <c r="F247" s="1" t="s">
        <v>199</v>
      </c>
    </row>
    <row r="248" spans="1:6" x14ac:dyDescent="0.25">
      <c r="A248" s="1" t="s">
        <v>202</v>
      </c>
      <c r="B248" s="2">
        <v>77767</v>
      </c>
      <c r="C248" s="1" t="s">
        <v>208</v>
      </c>
      <c r="D248" s="2">
        <v>3012</v>
      </c>
      <c r="E248" s="1" t="s">
        <v>207</v>
      </c>
      <c r="F248" s="1" t="s">
        <v>199</v>
      </c>
    </row>
    <row r="249" spans="1:6" x14ac:dyDescent="0.25">
      <c r="A249" s="1" t="s">
        <v>202</v>
      </c>
      <c r="B249" s="2">
        <v>77767</v>
      </c>
      <c r="C249" s="1" t="s">
        <v>209</v>
      </c>
      <c r="D249" s="2">
        <v>3290</v>
      </c>
      <c r="E249" s="1" t="s">
        <v>207</v>
      </c>
      <c r="F249" s="1" t="s">
        <v>199</v>
      </c>
    </row>
    <row r="250" spans="1:6" x14ac:dyDescent="0.25">
      <c r="A250" s="1" t="s">
        <v>202</v>
      </c>
      <c r="B250" s="2">
        <v>77767</v>
      </c>
      <c r="C250" s="1" t="s">
        <v>397</v>
      </c>
      <c r="D250" s="2">
        <v>3148</v>
      </c>
      <c r="E250" s="1" t="s">
        <v>207</v>
      </c>
      <c r="F250" s="1" t="s">
        <v>398</v>
      </c>
    </row>
    <row r="251" spans="1:6" x14ac:dyDescent="0.25">
      <c r="A251" s="1" t="s">
        <v>202</v>
      </c>
      <c r="B251" s="2">
        <v>77767</v>
      </c>
      <c r="C251" s="1" t="s">
        <v>447</v>
      </c>
      <c r="D251" s="7">
        <v>3129</v>
      </c>
      <c r="E251" s="1" t="s">
        <v>207</v>
      </c>
      <c r="F251" s="1" t="s">
        <v>310</v>
      </c>
    </row>
    <row r="252" spans="1:6" x14ac:dyDescent="0.25">
      <c r="A252" s="1" t="s">
        <v>202</v>
      </c>
      <c r="B252" s="2">
        <v>77767</v>
      </c>
      <c r="C252" s="1" t="s">
        <v>448</v>
      </c>
      <c r="D252" s="7">
        <v>3311</v>
      </c>
      <c r="E252" s="1" t="s">
        <v>207</v>
      </c>
      <c r="F252" s="1" t="s">
        <v>310</v>
      </c>
    </row>
    <row r="253" spans="1:6" x14ac:dyDescent="0.25">
      <c r="A253" s="1" t="s">
        <v>202</v>
      </c>
      <c r="B253" s="2">
        <v>77767</v>
      </c>
      <c r="C253" s="1" t="s">
        <v>449</v>
      </c>
      <c r="D253" s="7">
        <v>3623</v>
      </c>
      <c r="E253" s="1" t="s">
        <v>207</v>
      </c>
      <c r="F253" s="1" t="s">
        <v>310</v>
      </c>
    </row>
    <row r="254" spans="1:6" x14ac:dyDescent="0.25">
      <c r="A254" s="1" t="s">
        <v>202</v>
      </c>
      <c r="B254" s="2">
        <v>77767</v>
      </c>
      <c r="C254" s="1" t="s">
        <v>203</v>
      </c>
      <c r="D254" s="2">
        <v>2258</v>
      </c>
      <c r="E254" s="1" t="s">
        <v>24</v>
      </c>
      <c r="F254" s="1" t="s">
        <v>199</v>
      </c>
    </row>
    <row r="255" spans="1:6" x14ac:dyDescent="0.25">
      <c r="A255" s="1" t="s">
        <v>202</v>
      </c>
      <c r="B255" s="2">
        <v>77767</v>
      </c>
      <c r="C255" s="1" t="s">
        <v>204</v>
      </c>
      <c r="D255" s="2">
        <v>2545</v>
      </c>
      <c r="E255" s="1" t="s">
        <v>24</v>
      </c>
      <c r="F255" s="1" t="s">
        <v>199</v>
      </c>
    </row>
    <row r="256" spans="1:6" x14ac:dyDescent="0.25">
      <c r="A256" s="1" t="s">
        <v>202</v>
      </c>
      <c r="B256" s="2">
        <v>77767</v>
      </c>
      <c r="C256" s="1" t="s">
        <v>205</v>
      </c>
      <c r="D256" s="2">
        <v>2440</v>
      </c>
      <c r="E256" s="1" t="s">
        <v>24</v>
      </c>
      <c r="F256" s="1" t="s">
        <v>199</v>
      </c>
    </row>
    <row r="257" spans="1:6" x14ac:dyDescent="0.25">
      <c r="A257" s="1" t="s">
        <v>202</v>
      </c>
      <c r="B257" s="2">
        <v>77767</v>
      </c>
      <c r="C257" s="1" t="s">
        <v>210</v>
      </c>
      <c r="D257" s="2">
        <v>2293</v>
      </c>
      <c r="E257" s="1" t="s">
        <v>24</v>
      </c>
      <c r="F257" s="1" t="s">
        <v>199</v>
      </c>
    </row>
    <row r="258" spans="1:6" x14ac:dyDescent="0.25">
      <c r="A258" s="1" t="s">
        <v>202</v>
      </c>
      <c r="B258" s="2">
        <v>77767</v>
      </c>
      <c r="C258" s="1" t="s">
        <v>425</v>
      </c>
      <c r="D258" s="2">
        <v>2920</v>
      </c>
      <c r="E258" s="1" t="s">
        <v>294</v>
      </c>
      <c r="F258" s="1" t="s">
        <v>418</v>
      </c>
    </row>
    <row r="259" spans="1:6" x14ac:dyDescent="0.25">
      <c r="A259" s="1" t="s">
        <v>202</v>
      </c>
      <c r="B259" s="2">
        <v>77767</v>
      </c>
      <c r="C259" s="1" t="s">
        <v>426</v>
      </c>
      <c r="D259" s="2">
        <v>2817</v>
      </c>
      <c r="E259" s="1" t="s">
        <v>294</v>
      </c>
      <c r="F259" s="1" t="s">
        <v>418</v>
      </c>
    </row>
    <row r="260" spans="1:6" x14ac:dyDescent="0.25">
      <c r="A260" s="1" t="s">
        <v>202</v>
      </c>
      <c r="B260" s="2">
        <v>77767</v>
      </c>
      <c r="C260" s="1" t="s">
        <v>427</v>
      </c>
      <c r="D260" s="2">
        <v>2884</v>
      </c>
      <c r="E260" s="1" t="s">
        <v>294</v>
      </c>
      <c r="F260" s="1" t="s">
        <v>418</v>
      </c>
    </row>
    <row r="261" spans="1:6" x14ac:dyDescent="0.25">
      <c r="A261" s="1" t="s">
        <v>202</v>
      </c>
      <c r="B261" s="2">
        <v>77767</v>
      </c>
      <c r="C261" s="1" t="s">
        <v>428</v>
      </c>
      <c r="D261" s="2">
        <v>3006</v>
      </c>
      <c r="E261" s="1" t="s">
        <v>294</v>
      </c>
      <c r="F261" s="1" t="s">
        <v>418</v>
      </c>
    </row>
    <row r="262" spans="1:6" x14ac:dyDescent="0.25">
      <c r="A262" s="1" t="s">
        <v>202</v>
      </c>
      <c r="B262" s="2">
        <v>77767</v>
      </c>
      <c r="C262" s="1" t="s">
        <v>429</v>
      </c>
      <c r="D262" s="2">
        <v>3063</v>
      </c>
      <c r="E262" s="1" t="s">
        <v>347</v>
      </c>
      <c r="F262" s="1" t="s">
        <v>418</v>
      </c>
    </row>
    <row r="263" spans="1:6" x14ac:dyDescent="0.25">
      <c r="A263" s="1" t="s">
        <v>202</v>
      </c>
      <c r="B263" s="2">
        <v>77767</v>
      </c>
      <c r="C263" s="1" t="s">
        <v>430</v>
      </c>
      <c r="D263" s="2">
        <v>2590</v>
      </c>
      <c r="E263" s="1" t="s">
        <v>347</v>
      </c>
      <c r="F263" s="1" t="s">
        <v>418</v>
      </c>
    </row>
    <row r="264" spans="1:6" x14ac:dyDescent="0.25">
      <c r="A264" s="1" t="s">
        <v>202</v>
      </c>
      <c r="B264" s="2">
        <v>77767</v>
      </c>
      <c r="C264" s="1" t="s">
        <v>431</v>
      </c>
      <c r="D264" s="2">
        <v>2750</v>
      </c>
      <c r="E264" s="1" t="s">
        <v>347</v>
      </c>
      <c r="F264" s="1" t="s">
        <v>418</v>
      </c>
    </row>
    <row r="265" spans="1:6" x14ac:dyDescent="0.25">
      <c r="A265" s="1" t="s">
        <v>202</v>
      </c>
      <c r="B265" s="2">
        <v>77767</v>
      </c>
      <c r="C265" s="1" t="s">
        <v>432</v>
      </c>
      <c r="D265" s="2">
        <v>2681</v>
      </c>
      <c r="E265" s="1" t="s">
        <v>347</v>
      </c>
      <c r="F265" s="1" t="s">
        <v>418</v>
      </c>
    </row>
    <row r="266" spans="1:6" x14ac:dyDescent="0.25">
      <c r="A266" s="1" t="s">
        <v>202</v>
      </c>
      <c r="B266" s="2">
        <v>77767</v>
      </c>
      <c r="C266" s="1" t="s">
        <v>433</v>
      </c>
      <c r="D266" s="2">
        <v>2738</v>
      </c>
      <c r="E266" s="1" t="s">
        <v>347</v>
      </c>
      <c r="F266" s="1" t="s">
        <v>418</v>
      </c>
    </row>
    <row r="267" spans="1:6" x14ac:dyDescent="0.25">
      <c r="A267" s="1" t="s">
        <v>202</v>
      </c>
      <c r="B267" s="2">
        <v>77767</v>
      </c>
      <c r="C267" s="1" t="s">
        <v>434</v>
      </c>
      <c r="D267" s="2">
        <v>2843</v>
      </c>
      <c r="E267" s="1" t="s">
        <v>347</v>
      </c>
      <c r="F267" s="1" t="s">
        <v>418</v>
      </c>
    </row>
    <row r="268" spans="1:6" x14ac:dyDescent="0.25">
      <c r="A268" s="1" t="s">
        <v>202</v>
      </c>
      <c r="B268" s="2">
        <v>77767</v>
      </c>
      <c r="C268" s="1" t="s">
        <v>435</v>
      </c>
      <c r="D268" s="2">
        <v>2886</v>
      </c>
      <c r="E268" s="1" t="s">
        <v>347</v>
      </c>
      <c r="F268" s="1" t="s">
        <v>418</v>
      </c>
    </row>
    <row r="269" spans="1:6" x14ac:dyDescent="0.25">
      <c r="A269" s="1" t="s">
        <v>202</v>
      </c>
      <c r="B269" s="2">
        <v>77767</v>
      </c>
      <c r="C269" s="1" t="s">
        <v>436</v>
      </c>
      <c r="D269" s="2">
        <v>3078</v>
      </c>
      <c r="E269" s="1" t="s">
        <v>347</v>
      </c>
      <c r="F269" s="1" t="s">
        <v>418</v>
      </c>
    </row>
    <row r="270" spans="1:6" x14ac:dyDescent="0.25">
      <c r="A270" s="1" t="s">
        <v>202</v>
      </c>
      <c r="B270" s="2">
        <v>77767</v>
      </c>
      <c r="C270" s="1" t="s">
        <v>437</v>
      </c>
      <c r="D270" s="2">
        <v>2537</v>
      </c>
      <c r="E270" s="1" t="s">
        <v>347</v>
      </c>
      <c r="F270" s="1" t="s">
        <v>418</v>
      </c>
    </row>
    <row r="271" spans="1:6" x14ac:dyDescent="0.25">
      <c r="A271" s="1" t="s">
        <v>202</v>
      </c>
      <c r="B271" s="2">
        <v>77767</v>
      </c>
      <c r="C271" s="1" t="s">
        <v>438</v>
      </c>
      <c r="D271" s="2">
        <v>3056</v>
      </c>
      <c r="E271" s="1" t="s">
        <v>347</v>
      </c>
      <c r="F271" s="1" t="s">
        <v>418</v>
      </c>
    </row>
    <row r="272" spans="1:6" x14ac:dyDescent="0.25">
      <c r="A272" s="1" t="s">
        <v>202</v>
      </c>
      <c r="B272" s="2">
        <v>77767</v>
      </c>
      <c r="C272" s="1" t="s">
        <v>439</v>
      </c>
      <c r="D272" s="2">
        <v>2549</v>
      </c>
      <c r="E272" s="1" t="s">
        <v>347</v>
      </c>
      <c r="F272" s="1" t="s">
        <v>418</v>
      </c>
    </row>
    <row r="273" spans="1:6" x14ac:dyDescent="0.25">
      <c r="A273" s="1" t="s">
        <v>202</v>
      </c>
      <c r="B273" s="2">
        <v>77767</v>
      </c>
      <c r="C273" s="1" t="s">
        <v>440</v>
      </c>
      <c r="D273" s="2">
        <v>3198</v>
      </c>
      <c r="E273" s="1" t="s">
        <v>347</v>
      </c>
      <c r="F273" s="1" t="s">
        <v>418</v>
      </c>
    </row>
    <row r="274" spans="1:6" x14ac:dyDescent="0.25">
      <c r="A274" s="4" t="s">
        <v>202</v>
      </c>
      <c r="B274" s="5">
        <v>73444</v>
      </c>
      <c r="C274" s="4" t="s">
        <v>441</v>
      </c>
      <c r="D274" s="5">
        <v>0</v>
      </c>
      <c r="E274" s="4" t="s">
        <v>347</v>
      </c>
      <c r="F274" s="4" t="s">
        <v>418</v>
      </c>
    </row>
    <row r="275" spans="1:6" x14ac:dyDescent="0.25">
      <c r="A275" s="1" t="s">
        <v>146</v>
      </c>
      <c r="B275" s="2">
        <v>73902</v>
      </c>
      <c r="C275" s="1" t="s">
        <v>253</v>
      </c>
      <c r="D275" s="2">
        <v>2530</v>
      </c>
      <c r="E275" s="1" t="s">
        <v>13</v>
      </c>
      <c r="F275" s="1" t="s">
        <v>231</v>
      </c>
    </row>
    <row r="276" spans="1:6" x14ac:dyDescent="0.25">
      <c r="A276" s="1" t="s">
        <v>146</v>
      </c>
      <c r="B276" s="2">
        <v>73902</v>
      </c>
      <c r="C276" s="1" t="s">
        <v>254</v>
      </c>
      <c r="D276" s="2">
        <v>2287</v>
      </c>
      <c r="E276" s="1" t="s">
        <v>13</v>
      </c>
      <c r="F276" s="1" t="s">
        <v>231</v>
      </c>
    </row>
    <row r="277" spans="1:6" x14ac:dyDescent="0.25">
      <c r="A277" s="1" t="s">
        <v>146</v>
      </c>
      <c r="B277" s="2">
        <v>73902</v>
      </c>
      <c r="C277" s="1" t="s">
        <v>255</v>
      </c>
      <c r="D277" s="2">
        <v>2401</v>
      </c>
      <c r="E277" s="1" t="s">
        <v>13</v>
      </c>
      <c r="F277" s="1" t="s">
        <v>231</v>
      </c>
    </row>
    <row r="278" spans="1:6" x14ac:dyDescent="0.25">
      <c r="A278" s="1" t="s">
        <v>146</v>
      </c>
      <c r="B278" s="2">
        <v>73902</v>
      </c>
      <c r="C278" s="1" t="s">
        <v>260</v>
      </c>
      <c r="D278" s="2">
        <v>2552</v>
      </c>
      <c r="E278" s="1" t="s">
        <v>146</v>
      </c>
      <c r="F278" s="1" t="s">
        <v>146</v>
      </c>
    </row>
    <row r="279" spans="1:6" x14ac:dyDescent="0.25">
      <c r="A279" s="1" t="s">
        <v>146</v>
      </c>
      <c r="B279" s="2">
        <v>73902</v>
      </c>
      <c r="C279" s="1" t="s">
        <v>261</v>
      </c>
      <c r="D279" s="2">
        <v>2559</v>
      </c>
      <c r="E279" s="1" t="s">
        <v>146</v>
      </c>
      <c r="F279" s="1" t="s">
        <v>146</v>
      </c>
    </row>
    <row r="280" spans="1:6" x14ac:dyDescent="0.25">
      <c r="A280" s="1" t="s">
        <v>146</v>
      </c>
      <c r="B280" s="2">
        <v>73902</v>
      </c>
      <c r="C280" s="1" t="s">
        <v>262</v>
      </c>
      <c r="D280" s="2">
        <v>2383</v>
      </c>
      <c r="E280" s="1" t="s">
        <v>146</v>
      </c>
      <c r="F280" s="1" t="s">
        <v>146</v>
      </c>
    </row>
    <row r="281" spans="1:6" x14ac:dyDescent="0.25">
      <c r="A281" s="1" t="s">
        <v>146</v>
      </c>
      <c r="B281" s="2">
        <v>73902</v>
      </c>
      <c r="C281" s="1" t="s">
        <v>100</v>
      </c>
      <c r="D281" s="2">
        <v>2162</v>
      </c>
      <c r="E281" s="1" t="s">
        <v>146</v>
      </c>
      <c r="F281" s="1" t="s">
        <v>146</v>
      </c>
    </row>
    <row r="282" spans="1:6" x14ac:dyDescent="0.25">
      <c r="A282" s="1" t="s">
        <v>146</v>
      </c>
      <c r="B282" s="2">
        <v>73902</v>
      </c>
      <c r="C282" s="1" t="s">
        <v>263</v>
      </c>
      <c r="D282" s="2">
        <v>2622</v>
      </c>
      <c r="E282" s="1" t="s">
        <v>146</v>
      </c>
      <c r="F282" s="1" t="s">
        <v>146</v>
      </c>
    </row>
    <row r="283" spans="1:6" x14ac:dyDescent="0.25">
      <c r="A283" s="1" t="s">
        <v>146</v>
      </c>
      <c r="B283" s="2">
        <v>73902</v>
      </c>
      <c r="C283" s="1" t="s">
        <v>264</v>
      </c>
      <c r="D283" s="2">
        <v>2282</v>
      </c>
      <c r="E283" s="1" t="s">
        <v>146</v>
      </c>
      <c r="F283" s="1" t="s">
        <v>146</v>
      </c>
    </row>
    <row r="284" spans="1:6" x14ac:dyDescent="0.25">
      <c r="A284" s="1" t="s">
        <v>146</v>
      </c>
      <c r="B284" s="2">
        <v>73902</v>
      </c>
      <c r="C284" s="1" t="s">
        <v>265</v>
      </c>
      <c r="D284" s="2">
        <v>2033</v>
      </c>
      <c r="E284" s="1" t="s">
        <v>146</v>
      </c>
      <c r="F284" s="1" t="s">
        <v>146</v>
      </c>
    </row>
    <row r="285" spans="1:6" x14ac:dyDescent="0.25">
      <c r="A285" s="1" t="s">
        <v>146</v>
      </c>
      <c r="B285" s="2">
        <v>73902</v>
      </c>
      <c r="C285" s="1" t="s">
        <v>266</v>
      </c>
      <c r="D285" s="2">
        <v>2206</v>
      </c>
      <c r="E285" s="1" t="s">
        <v>146</v>
      </c>
      <c r="F285" s="1" t="s">
        <v>146</v>
      </c>
    </row>
    <row r="286" spans="1:6" x14ac:dyDescent="0.25">
      <c r="A286" s="1" t="s">
        <v>146</v>
      </c>
      <c r="B286" s="2">
        <v>73902</v>
      </c>
      <c r="C286" s="1" t="s">
        <v>267</v>
      </c>
      <c r="D286" s="2">
        <v>1974</v>
      </c>
      <c r="E286" s="1" t="s">
        <v>146</v>
      </c>
      <c r="F286" s="1" t="s">
        <v>146</v>
      </c>
    </row>
    <row r="287" spans="1:6" x14ac:dyDescent="0.25">
      <c r="A287" s="1" t="s">
        <v>146</v>
      </c>
      <c r="B287" s="2">
        <v>73902</v>
      </c>
      <c r="C287" s="1" t="s">
        <v>268</v>
      </c>
      <c r="D287" s="2">
        <v>2270</v>
      </c>
      <c r="E287" s="1" t="s">
        <v>146</v>
      </c>
      <c r="F287" s="1" t="s">
        <v>146</v>
      </c>
    </row>
    <row r="288" spans="1:6" x14ac:dyDescent="0.25">
      <c r="A288" s="1" t="s">
        <v>146</v>
      </c>
      <c r="B288" s="2">
        <v>73902</v>
      </c>
      <c r="C288" s="1" t="s">
        <v>269</v>
      </c>
      <c r="D288" s="2">
        <v>2321</v>
      </c>
      <c r="E288" s="1" t="s">
        <v>146</v>
      </c>
      <c r="F288" s="1" t="s">
        <v>146</v>
      </c>
    </row>
    <row r="289" spans="1:6" x14ac:dyDescent="0.25">
      <c r="A289" s="1" t="s">
        <v>146</v>
      </c>
      <c r="B289" s="2">
        <v>73902</v>
      </c>
      <c r="C289" s="1" t="s">
        <v>270</v>
      </c>
      <c r="D289" s="2">
        <v>2459</v>
      </c>
      <c r="E289" s="1" t="s">
        <v>146</v>
      </c>
      <c r="F289" s="1" t="s">
        <v>146</v>
      </c>
    </row>
    <row r="290" spans="1:6" x14ac:dyDescent="0.25">
      <c r="A290" s="1" t="s">
        <v>146</v>
      </c>
      <c r="B290" s="2">
        <v>73902</v>
      </c>
      <c r="C290" s="1" t="s">
        <v>271</v>
      </c>
      <c r="D290" s="2">
        <v>2704</v>
      </c>
      <c r="E290" s="1" t="s">
        <v>146</v>
      </c>
      <c r="F290" s="1" t="s">
        <v>146</v>
      </c>
    </row>
    <row r="291" spans="1:6" x14ac:dyDescent="0.25">
      <c r="A291" s="1" t="s">
        <v>146</v>
      </c>
      <c r="B291" s="2">
        <v>73902</v>
      </c>
      <c r="C291" s="1" t="s">
        <v>272</v>
      </c>
      <c r="D291" s="2">
        <v>2554</v>
      </c>
      <c r="E291" s="1" t="s">
        <v>146</v>
      </c>
      <c r="F291" s="1" t="s">
        <v>146</v>
      </c>
    </row>
    <row r="292" spans="1:6" x14ac:dyDescent="0.25">
      <c r="A292" s="1" t="s">
        <v>146</v>
      </c>
      <c r="B292" s="2">
        <v>73902</v>
      </c>
      <c r="C292" s="1" t="s">
        <v>273</v>
      </c>
      <c r="D292" s="2">
        <v>2614</v>
      </c>
      <c r="E292" s="1" t="s">
        <v>146</v>
      </c>
      <c r="F292" s="1" t="s">
        <v>146</v>
      </c>
    </row>
    <row r="293" spans="1:6" x14ac:dyDescent="0.25">
      <c r="A293" s="1" t="s">
        <v>146</v>
      </c>
      <c r="B293" s="2">
        <v>73902</v>
      </c>
      <c r="C293" s="1" t="s">
        <v>274</v>
      </c>
      <c r="D293" s="2">
        <v>2320</v>
      </c>
      <c r="E293" s="1" t="s">
        <v>146</v>
      </c>
      <c r="F293" s="1" t="s">
        <v>146</v>
      </c>
    </row>
    <row r="294" spans="1:6" x14ac:dyDescent="0.25">
      <c r="A294" s="1" t="s">
        <v>146</v>
      </c>
      <c r="B294" s="2">
        <v>73902</v>
      </c>
      <c r="C294" s="1" t="s">
        <v>47</v>
      </c>
      <c r="D294" s="2">
        <v>2388</v>
      </c>
      <c r="E294" s="1" t="s">
        <v>146</v>
      </c>
      <c r="F294" s="1" t="s">
        <v>146</v>
      </c>
    </row>
    <row r="295" spans="1:6" x14ac:dyDescent="0.25">
      <c r="A295" s="1" t="s">
        <v>146</v>
      </c>
      <c r="B295" s="2">
        <v>73902</v>
      </c>
      <c r="C295" s="1" t="s">
        <v>275</v>
      </c>
      <c r="D295" s="2">
        <v>2055</v>
      </c>
      <c r="E295" s="1" t="s">
        <v>146</v>
      </c>
      <c r="F295" s="1" t="s">
        <v>146</v>
      </c>
    </row>
    <row r="296" spans="1:6" x14ac:dyDescent="0.25">
      <c r="A296" s="1" t="s">
        <v>146</v>
      </c>
      <c r="B296" s="2">
        <v>73902</v>
      </c>
      <c r="C296" s="1" t="s">
        <v>276</v>
      </c>
      <c r="D296" s="2">
        <v>2481</v>
      </c>
      <c r="E296" s="1" t="s">
        <v>146</v>
      </c>
      <c r="F296" s="1" t="s">
        <v>146</v>
      </c>
    </row>
    <row r="297" spans="1:6" x14ac:dyDescent="0.25">
      <c r="A297" s="1" t="s">
        <v>146</v>
      </c>
      <c r="B297" s="2">
        <v>73902</v>
      </c>
      <c r="C297" s="1" t="s">
        <v>277</v>
      </c>
      <c r="D297" s="2">
        <v>2517</v>
      </c>
      <c r="E297" s="1" t="s">
        <v>146</v>
      </c>
      <c r="F297" s="1" t="s">
        <v>146</v>
      </c>
    </row>
    <row r="298" spans="1:6" x14ac:dyDescent="0.25">
      <c r="A298" s="1" t="s">
        <v>146</v>
      </c>
      <c r="B298" s="2">
        <v>73902</v>
      </c>
      <c r="C298" s="1" t="s">
        <v>278</v>
      </c>
      <c r="D298" s="2">
        <v>2556</v>
      </c>
      <c r="E298" s="1" t="s">
        <v>146</v>
      </c>
      <c r="F298" s="1" t="s">
        <v>146</v>
      </c>
    </row>
    <row r="299" spans="1:6" x14ac:dyDescent="0.25">
      <c r="A299" s="1" t="s">
        <v>146</v>
      </c>
      <c r="B299" s="2">
        <v>73902</v>
      </c>
      <c r="C299" s="1" t="s">
        <v>279</v>
      </c>
      <c r="D299" s="2">
        <v>2467</v>
      </c>
      <c r="E299" s="1" t="s">
        <v>146</v>
      </c>
      <c r="F299" s="1" t="s">
        <v>146</v>
      </c>
    </row>
    <row r="300" spans="1:6" x14ac:dyDescent="0.25">
      <c r="A300" s="1" t="s">
        <v>146</v>
      </c>
      <c r="B300" s="2">
        <v>73902</v>
      </c>
      <c r="C300" s="1" t="s">
        <v>280</v>
      </c>
      <c r="D300" s="2">
        <v>2280</v>
      </c>
      <c r="E300" s="1" t="s">
        <v>146</v>
      </c>
      <c r="F300" s="1" t="s">
        <v>146</v>
      </c>
    </row>
    <row r="301" spans="1:6" x14ac:dyDescent="0.25">
      <c r="A301" s="1" t="s">
        <v>146</v>
      </c>
      <c r="B301" s="2">
        <v>73902</v>
      </c>
      <c r="C301" s="1" t="s">
        <v>281</v>
      </c>
      <c r="D301" s="2">
        <v>2249</v>
      </c>
      <c r="E301" s="1" t="s">
        <v>146</v>
      </c>
      <c r="F301" s="1" t="s">
        <v>146</v>
      </c>
    </row>
    <row r="302" spans="1:6" x14ac:dyDescent="0.25">
      <c r="A302" s="1" t="s">
        <v>146</v>
      </c>
      <c r="B302" s="2">
        <v>73902</v>
      </c>
      <c r="C302" s="1" t="s">
        <v>282</v>
      </c>
      <c r="D302" s="2">
        <v>2377</v>
      </c>
      <c r="E302" s="1" t="s">
        <v>146</v>
      </c>
      <c r="F302" s="1" t="s">
        <v>146</v>
      </c>
    </row>
    <row r="303" spans="1:6" x14ac:dyDescent="0.25">
      <c r="A303" s="1" t="s">
        <v>146</v>
      </c>
      <c r="B303" s="2">
        <v>73902</v>
      </c>
      <c r="C303" s="1" t="s">
        <v>49</v>
      </c>
      <c r="D303" s="2">
        <v>2406</v>
      </c>
      <c r="E303" s="1" t="s">
        <v>146</v>
      </c>
      <c r="F303" s="1" t="s">
        <v>146</v>
      </c>
    </row>
    <row r="304" spans="1:6" x14ac:dyDescent="0.25">
      <c r="A304" s="1" t="s">
        <v>146</v>
      </c>
      <c r="B304" s="2">
        <v>73902</v>
      </c>
      <c r="C304" s="1" t="s">
        <v>283</v>
      </c>
      <c r="D304" s="2">
        <v>2417</v>
      </c>
      <c r="E304" s="1" t="s">
        <v>146</v>
      </c>
      <c r="F304" s="1" t="s">
        <v>146</v>
      </c>
    </row>
    <row r="305" spans="1:6" x14ac:dyDescent="0.25">
      <c r="A305" s="1" t="s">
        <v>146</v>
      </c>
      <c r="B305" s="2">
        <v>73902</v>
      </c>
      <c r="C305" s="1" t="s">
        <v>284</v>
      </c>
      <c r="D305" s="2">
        <v>2476</v>
      </c>
      <c r="E305" s="1" t="s">
        <v>146</v>
      </c>
      <c r="F305" s="1" t="s">
        <v>146</v>
      </c>
    </row>
    <row r="306" spans="1:6" x14ac:dyDescent="0.25">
      <c r="A306" s="1" t="s">
        <v>285</v>
      </c>
      <c r="B306" s="2">
        <v>75635</v>
      </c>
      <c r="C306" s="1" t="s">
        <v>286</v>
      </c>
      <c r="D306" s="2">
        <v>3508</v>
      </c>
      <c r="E306" s="1" t="s">
        <v>207</v>
      </c>
      <c r="F306" s="1" t="s">
        <v>285</v>
      </c>
    </row>
    <row r="307" spans="1:6" x14ac:dyDescent="0.25">
      <c r="A307" s="1" t="s">
        <v>285</v>
      </c>
      <c r="B307" s="2">
        <v>75635</v>
      </c>
      <c r="C307" s="1" t="s">
        <v>287</v>
      </c>
      <c r="D307" s="2">
        <v>3040</v>
      </c>
      <c r="E307" s="1" t="s">
        <v>207</v>
      </c>
      <c r="F307" s="1" t="s">
        <v>285</v>
      </c>
    </row>
    <row r="308" spans="1:6" x14ac:dyDescent="0.25">
      <c r="A308" s="1" t="s">
        <v>285</v>
      </c>
      <c r="B308" s="2">
        <v>75635</v>
      </c>
      <c r="C308" s="1" t="s">
        <v>288</v>
      </c>
      <c r="D308" s="2">
        <v>3232</v>
      </c>
      <c r="E308" s="1" t="s">
        <v>207</v>
      </c>
      <c r="F308" s="1" t="s">
        <v>285</v>
      </c>
    </row>
    <row r="309" spans="1:6" x14ac:dyDescent="0.25">
      <c r="A309" s="1" t="s">
        <v>285</v>
      </c>
      <c r="B309" s="2">
        <v>75635</v>
      </c>
      <c r="C309" s="1" t="s">
        <v>289</v>
      </c>
      <c r="D309" s="2">
        <v>3825</v>
      </c>
      <c r="E309" s="1" t="s">
        <v>207</v>
      </c>
      <c r="F309" s="1" t="s">
        <v>285</v>
      </c>
    </row>
    <row r="310" spans="1:6" x14ac:dyDescent="0.25">
      <c r="A310" s="1" t="s">
        <v>285</v>
      </c>
      <c r="B310" s="2">
        <v>75635</v>
      </c>
      <c r="C310" s="1" t="s">
        <v>290</v>
      </c>
      <c r="D310" s="2">
        <v>3447</v>
      </c>
      <c r="E310" s="1" t="s">
        <v>207</v>
      </c>
      <c r="F310" s="1" t="s">
        <v>285</v>
      </c>
    </row>
    <row r="311" spans="1:6" x14ac:dyDescent="0.25">
      <c r="A311" s="1" t="s">
        <v>285</v>
      </c>
      <c r="B311" s="2">
        <v>75635</v>
      </c>
      <c r="C311" s="1" t="s">
        <v>291</v>
      </c>
      <c r="D311" s="2">
        <v>3492</v>
      </c>
      <c r="E311" s="1" t="s">
        <v>207</v>
      </c>
      <c r="F311" s="1" t="s">
        <v>285</v>
      </c>
    </row>
    <row r="312" spans="1:6" x14ac:dyDescent="0.25">
      <c r="A312" s="1" t="s">
        <v>285</v>
      </c>
      <c r="B312" s="2">
        <v>75635</v>
      </c>
      <c r="C312" s="1" t="s">
        <v>292</v>
      </c>
      <c r="D312" s="2">
        <v>3656</v>
      </c>
      <c r="E312" s="1" t="s">
        <v>207</v>
      </c>
      <c r="F312" s="1" t="s">
        <v>285</v>
      </c>
    </row>
    <row r="313" spans="1:6" x14ac:dyDescent="0.25">
      <c r="A313" s="1" t="s">
        <v>285</v>
      </c>
      <c r="B313" s="2">
        <v>75635</v>
      </c>
      <c r="C313" s="1" t="s">
        <v>304</v>
      </c>
      <c r="D313" s="2">
        <v>3517</v>
      </c>
      <c r="E313" s="1" t="s">
        <v>207</v>
      </c>
      <c r="F313" s="1" t="s">
        <v>285</v>
      </c>
    </row>
    <row r="314" spans="1:6" x14ac:dyDescent="0.25">
      <c r="A314" s="1" t="s">
        <v>285</v>
      </c>
      <c r="B314" s="2">
        <v>75635</v>
      </c>
      <c r="C314" s="1" t="s">
        <v>305</v>
      </c>
      <c r="D314" s="2">
        <v>3471</v>
      </c>
      <c r="E314" s="1" t="s">
        <v>207</v>
      </c>
      <c r="F314" s="1" t="s">
        <v>285</v>
      </c>
    </row>
    <row r="315" spans="1:6" x14ac:dyDescent="0.25">
      <c r="A315" s="1" t="s">
        <v>285</v>
      </c>
      <c r="B315" s="2">
        <v>75635</v>
      </c>
      <c r="C315" s="1" t="s">
        <v>306</v>
      </c>
      <c r="D315" s="2">
        <v>3442</v>
      </c>
      <c r="E315" s="1" t="s">
        <v>207</v>
      </c>
      <c r="F315" s="1" t="s">
        <v>285</v>
      </c>
    </row>
    <row r="316" spans="1:6" x14ac:dyDescent="0.25">
      <c r="A316" s="1" t="s">
        <v>285</v>
      </c>
      <c r="B316" s="2">
        <v>75635</v>
      </c>
      <c r="C316" s="1" t="s">
        <v>307</v>
      </c>
      <c r="D316" s="2">
        <v>3676</v>
      </c>
      <c r="E316" s="1" t="s">
        <v>207</v>
      </c>
      <c r="F316" s="1" t="s">
        <v>285</v>
      </c>
    </row>
    <row r="317" spans="1:6" x14ac:dyDescent="0.25">
      <c r="A317" s="1" t="s">
        <v>285</v>
      </c>
      <c r="B317" s="2">
        <v>75635</v>
      </c>
      <c r="C317" s="1" t="s">
        <v>293</v>
      </c>
      <c r="D317" s="2">
        <v>2703</v>
      </c>
      <c r="E317" s="1" t="s">
        <v>294</v>
      </c>
      <c r="F317" s="1" t="s">
        <v>285</v>
      </c>
    </row>
    <row r="318" spans="1:6" x14ac:dyDescent="0.25">
      <c r="A318" s="1" t="s">
        <v>285</v>
      </c>
      <c r="B318" s="2">
        <v>75635</v>
      </c>
      <c r="C318" s="1" t="s">
        <v>295</v>
      </c>
      <c r="D318" s="2">
        <v>2796</v>
      </c>
      <c r="E318" s="1" t="s">
        <v>294</v>
      </c>
      <c r="F318" s="1" t="s">
        <v>285</v>
      </c>
    </row>
    <row r="319" spans="1:6" x14ac:dyDescent="0.25">
      <c r="A319" s="1" t="s">
        <v>285</v>
      </c>
      <c r="B319" s="2">
        <v>75635</v>
      </c>
      <c r="C319" s="1" t="s">
        <v>296</v>
      </c>
      <c r="D319" s="2">
        <v>2829</v>
      </c>
      <c r="E319" s="1" t="s">
        <v>294</v>
      </c>
      <c r="F319" s="1" t="s">
        <v>285</v>
      </c>
    </row>
    <row r="320" spans="1:6" x14ac:dyDescent="0.25">
      <c r="A320" s="1" t="s">
        <v>285</v>
      </c>
      <c r="B320" s="2">
        <v>75635</v>
      </c>
      <c r="C320" s="1" t="s">
        <v>297</v>
      </c>
      <c r="D320" s="2">
        <v>2802</v>
      </c>
      <c r="E320" s="1" t="s">
        <v>294</v>
      </c>
      <c r="F320" s="1" t="s">
        <v>285</v>
      </c>
    </row>
    <row r="321" spans="1:6" x14ac:dyDescent="0.25">
      <c r="A321" s="1" t="s">
        <v>285</v>
      </c>
      <c r="B321" s="2">
        <v>75635</v>
      </c>
      <c r="C321" s="1" t="s">
        <v>107</v>
      </c>
      <c r="D321" s="2">
        <v>2635</v>
      </c>
      <c r="E321" s="1" t="s">
        <v>294</v>
      </c>
      <c r="F321" s="1" t="s">
        <v>285</v>
      </c>
    </row>
    <row r="322" spans="1:6" x14ac:dyDescent="0.25">
      <c r="A322" s="1" t="s">
        <v>285</v>
      </c>
      <c r="B322" s="2">
        <v>75635</v>
      </c>
      <c r="C322" s="1" t="s">
        <v>298</v>
      </c>
      <c r="D322" s="2">
        <v>2859</v>
      </c>
      <c r="E322" s="1" t="s">
        <v>294</v>
      </c>
      <c r="F322" s="1" t="s">
        <v>285</v>
      </c>
    </row>
    <row r="323" spans="1:6" x14ac:dyDescent="0.25">
      <c r="A323" s="1" t="s">
        <v>285</v>
      </c>
      <c r="B323" s="2">
        <v>75635</v>
      </c>
      <c r="C323" s="1" t="s">
        <v>299</v>
      </c>
      <c r="D323" s="2">
        <v>3211</v>
      </c>
      <c r="E323" s="1" t="s">
        <v>294</v>
      </c>
      <c r="F323" s="1" t="s">
        <v>285</v>
      </c>
    </row>
    <row r="324" spans="1:6" x14ac:dyDescent="0.25">
      <c r="A324" s="1" t="s">
        <v>285</v>
      </c>
      <c r="B324" s="2">
        <v>75635</v>
      </c>
      <c r="C324" s="1" t="s">
        <v>300</v>
      </c>
      <c r="D324" s="2">
        <v>3165</v>
      </c>
      <c r="E324" s="1" t="s">
        <v>294</v>
      </c>
      <c r="F324" s="1" t="s">
        <v>285</v>
      </c>
    </row>
    <row r="325" spans="1:6" x14ac:dyDescent="0.25">
      <c r="A325" s="1" t="s">
        <v>285</v>
      </c>
      <c r="B325" s="2">
        <v>75635</v>
      </c>
      <c r="C325" s="1" t="s">
        <v>301</v>
      </c>
      <c r="D325" s="2">
        <v>3022</v>
      </c>
      <c r="E325" s="1" t="s">
        <v>294</v>
      </c>
      <c r="F325" s="1" t="s">
        <v>285</v>
      </c>
    </row>
    <row r="326" spans="1:6" x14ac:dyDescent="0.25">
      <c r="A326" s="1" t="s">
        <v>285</v>
      </c>
      <c r="B326" s="2">
        <v>75635</v>
      </c>
      <c r="C326" s="1" t="s">
        <v>302</v>
      </c>
      <c r="D326" s="2">
        <v>2822</v>
      </c>
      <c r="E326" s="1" t="s">
        <v>294</v>
      </c>
      <c r="F326" s="1" t="s">
        <v>285</v>
      </c>
    </row>
    <row r="327" spans="1:6" x14ac:dyDescent="0.25">
      <c r="A327" s="1" t="s">
        <v>285</v>
      </c>
      <c r="B327" s="2">
        <v>75635</v>
      </c>
      <c r="C327" s="1" t="s">
        <v>303</v>
      </c>
      <c r="D327" s="2">
        <v>2726</v>
      </c>
      <c r="E327" s="1" t="s">
        <v>294</v>
      </c>
      <c r="F327" s="1" t="s">
        <v>285</v>
      </c>
    </row>
    <row r="328" spans="1:6" x14ac:dyDescent="0.25">
      <c r="A328" s="1" t="s">
        <v>285</v>
      </c>
      <c r="B328" s="2">
        <v>75635</v>
      </c>
      <c r="C328" s="1" t="s">
        <v>308</v>
      </c>
      <c r="D328" s="2">
        <v>3013</v>
      </c>
      <c r="E328" s="1" t="s">
        <v>294</v>
      </c>
      <c r="F328" s="1" t="s">
        <v>285</v>
      </c>
    </row>
    <row r="329" spans="1:6" x14ac:dyDescent="0.25">
      <c r="A329" s="1" t="s">
        <v>285</v>
      </c>
      <c r="B329" s="2">
        <v>75635</v>
      </c>
      <c r="C329" s="1" t="s">
        <v>309</v>
      </c>
      <c r="D329" s="2">
        <v>2746</v>
      </c>
      <c r="E329" s="1" t="s">
        <v>294</v>
      </c>
      <c r="F329" s="1" t="s">
        <v>285</v>
      </c>
    </row>
    <row r="330" spans="1:6" x14ac:dyDescent="0.25">
      <c r="A330" s="1" t="s">
        <v>348</v>
      </c>
      <c r="B330" s="2">
        <v>73444</v>
      </c>
      <c r="C330" s="1" t="s">
        <v>350</v>
      </c>
      <c r="D330" s="2">
        <v>2790</v>
      </c>
      <c r="E330" s="1" t="s">
        <v>347</v>
      </c>
      <c r="F330" s="1" t="s">
        <v>348</v>
      </c>
    </row>
    <row r="331" spans="1:6" x14ac:dyDescent="0.25">
      <c r="A331" s="1" t="s">
        <v>348</v>
      </c>
      <c r="B331" s="2">
        <v>73444</v>
      </c>
      <c r="C331" s="1" t="s">
        <v>351</v>
      </c>
      <c r="D331" s="2">
        <v>2717</v>
      </c>
      <c r="E331" s="1" t="s">
        <v>347</v>
      </c>
      <c r="F331" s="1" t="s">
        <v>348</v>
      </c>
    </row>
    <row r="332" spans="1:6" x14ac:dyDescent="0.25">
      <c r="A332" s="1" t="s">
        <v>348</v>
      </c>
      <c r="B332" s="2">
        <v>73444</v>
      </c>
      <c r="C332" s="1" t="s">
        <v>352</v>
      </c>
      <c r="D332" s="2">
        <v>3202</v>
      </c>
      <c r="E332" s="1" t="s">
        <v>347</v>
      </c>
      <c r="F332" s="1" t="s">
        <v>348</v>
      </c>
    </row>
    <row r="333" spans="1:6" x14ac:dyDescent="0.25">
      <c r="A333" s="1" t="s">
        <v>348</v>
      </c>
      <c r="B333" s="2">
        <v>73444</v>
      </c>
      <c r="C333" s="1" t="s">
        <v>353</v>
      </c>
      <c r="D333" s="2">
        <v>2890</v>
      </c>
      <c r="E333" s="1" t="s">
        <v>347</v>
      </c>
      <c r="F333" s="1" t="s">
        <v>348</v>
      </c>
    </row>
    <row r="334" spans="1:6" x14ac:dyDescent="0.25">
      <c r="A334" s="1" t="s">
        <v>348</v>
      </c>
      <c r="B334" s="2">
        <v>73444</v>
      </c>
      <c r="C334" s="1" t="s">
        <v>354</v>
      </c>
      <c r="D334" s="2">
        <v>2863</v>
      </c>
      <c r="E334" s="1" t="s">
        <v>347</v>
      </c>
      <c r="F334" s="1" t="s">
        <v>348</v>
      </c>
    </row>
    <row r="335" spans="1:6" x14ac:dyDescent="0.25">
      <c r="A335" s="1" t="s">
        <v>348</v>
      </c>
      <c r="B335" s="2">
        <v>73444</v>
      </c>
      <c r="C335" s="1" t="s">
        <v>355</v>
      </c>
      <c r="D335" s="2">
        <v>2462</v>
      </c>
      <c r="E335" s="1" t="s">
        <v>347</v>
      </c>
      <c r="F335" s="1" t="s">
        <v>348</v>
      </c>
    </row>
    <row r="336" spans="1:6" x14ac:dyDescent="0.25">
      <c r="A336" s="1" t="s">
        <v>348</v>
      </c>
      <c r="B336" s="2">
        <v>73444</v>
      </c>
      <c r="C336" s="1" t="s">
        <v>356</v>
      </c>
      <c r="D336" s="2">
        <v>2714</v>
      </c>
      <c r="E336" s="1" t="s">
        <v>347</v>
      </c>
      <c r="F336" s="1" t="s">
        <v>348</v>
      </c>
    </row>
    <row r="337" spans="1:6" x14ac:dyDescent="0.25">
      <c r="A337" s="1" t="s">
        <v>348</v>
      </c>
      <c r="B337" s="2">
        <v>73444</v>
      </c>
      <c r="C337" s="1" t="s">
        <v>357</v>
      </c>
      <c r="D337" s="2">
        <v>2531</v>
      </c>
      <c r="E337" s="1" t="s">
        <v>347</v>
      </c>
      <c r="F337" s="1" t="s">
        <v>348</v>
      </c>
    </row>
    <row r="338" spans="1:6" x14ac:dyDescent="0.25">
      <c r="A338" s="1" t="s">
        <v>348</v>
      </c>
      <c r="B338" s="2">
        <v>73444</v>
      </c>
      <c r="C338" s="1" t="s">
        <v>358</v>
      </c>
      <c r="D338" s="2">
        <v>3006</v>
      </c>
      <c r="E338" s="1" t="s">
        <v>347</v>
      </c>
      <c r="F338" s="1" t="s">
        <v>348</v>
      </c>
    </row>
    <row r="339" spans="1:6" x14ac:dyDescent="0.25">
      <c r="A339" s="1" t="s">
        <v>348</v>
      </c>
      <c r="B339" s="2">
        <v>73444</v>
      </c>
      <c r="C339" s="1" t="s">
        <v>129</v>
      </c>
      <c r="D339" s="2">
        <v>2772</v>
      </c>
      <c r="E339" s="1" t="s">
        <v>347</v>
      </c>
      <c r="F339" s="1" t="s">
        <v>348</v>
      </c>
    </row>
    <row r="340" spans="1:6" x14ac:dyDescent="0.25">
      <c r="A340" s="1" t="s">
        <v>348</v>
      </c>
      <c r="B340" s="2">
        <v>73444</v>
      </c>
      <c r="C340" s="1" t="s">
        <v>359</v>
      </c>
      <c r="D340" s="2">
        <v>2768</v>
      </c>
      <c r="E340" s="1" t="s">
        <v>347</v>
      </c>
      <c r="F340" s="1" t="s">
        <v>348</v>
      </c>
    </row>
    <row r="341" spans="1:6" x14ac:dyDescent="0.25">
      <c r="A341" s="1" t="s">
        <v>348</v>
      </c>
      <c r="B341" s="2">
        <v>73444</v>
      </c>
      <c r="C341" s="1" t="s">
        <v>360</v>
      </c>
      <c r="D341" s="2">
        <v>2891</v>
      </c>
      <c r="E341" s="1" t="s">
        <v>347</v>
      </c>
      <c r="F341" s="1" t="s">
        <v>348</v>
      </c>
    </row>
    <row r="342" spans="1:6" x14ac:dyDescent="0.25">
      <c r="A342" s="1" t="s">
        <v>348</v>
      </c>
      <c r="B342" s="2">
        <v>73444</v>
      </c>
      <c r="C342" s="1" t="s">
        <v>361</v>
      </c>
      <c r="D342" s="2">
        <v>2857</v>
      </c>
      <c r="E342" s="1" t="s">
        <v>347</v>
      </c>
      <c r="F342" s="1" t="s">
        <v>348</v>
      </c>
    </row>
    <row r="343" spans="1:6" x14ac:dyDescent="0.25">
      <c r="A343" s="1" t="s">
        <v>348</v>
      </c>
      <c r="B343" s="2">
        <v>73444</v>
      </c>
      <c r="C343" s="1" t="s">
        <v>362</v>
      </c>
      <c r="D343" s="2">
        <v>2952</v>
      </c>
      <c r="E343" s="1" t="s">
        <v>347</v>
      </c>
      <c r="F343" s="1" t="s">
        <v>348</v>
      </c>
    </row>
    <row r="344" spans="1:6" x14ac:dyDescent="0.25">
      <c r="A344" s="1" t="s">
        <v>348</v>
      </c>
      <c r="B344" s="2">
        <v>73444</v>
      </c>
      <c r="C344" s="1" t="s">
        <v>363</v>
      </c>
      <c r="D344" s="2">
        <v>2602</v>
      </c>
      <c r="E344" s="1" t="s">
        <v>347</v>
      </c>
      <c r="F344" s="1" t="s">
        <v>348</v>
      </c>
    </row>
    <row r="345" spans="1:6" x14ac:dyDescent="0.25">
      <c r="A345" s="1" t="s">
        <v>348</v>
      </c>
      <c r="B345" s="2">
        <v>73444</v>
      </c>
      <c r="C345" s="1" t="s">
        <v>364</v>
      </c>
      <c r="D345" s="2">
        <v>2867</v>
      </c>
      <c r="E345" s="1" t="s">
        <v>347</v>
      </c>
      <c r="F345" s="1" t="s">
        <v>348</v>
      </c>
    </row>
    <row r="346" spans="1:6" x14ac:dyDescent="0.25">
      <c r="A346" s="1" t="s">
        <v>348</v>
      </c>
      <c r="B346" s="2">
        <v>73444</v>
      </c>
      <c r="C346" s="1" t="s">
        <v>365</v>
      </c>
      <c r="D346" s="2">
        <v>2995</v>
      </c>
      <c r="E346" s="1" t="s">
        <v>347</v>
      </c>
      <c r="F346" s="1" t="s">
        <v>348</v>
      </c>
    </row>
    <row r="347" spans="1:6" x14ac:dyDescent="0.25">
      <c r="A347" s="1" t="s">
        <v>348</v>
      </c>
      <c r="B347" s="2">
        <v>73444</v>
      </c>
      <c r="C347" s="1" t="s">
        <v>33</v>
      </c>
      <c r="D347" s="2">
        <v>2804</v>
      </c>
      <c r="E347" s="1" t="s">
        <v>347</v>
      </c>
      <c r="F347" s="1" t="s">
        <v>348</v>
      </c>
    </row>
    <row r="348" spans="1:6" x14ac:dyDescent="0.25">
      <c r="A348" s="1" t="s">
        <v>348</v>
      </c>
      <c r="B348" s="2">
        <v>73444</v>
      </c>
      <c r="C348" s="1" t="s">
        <v>366</v>
      </c>
      <c r="D348" s="2">
        <v>2890</v>
      </c>
      <c r="E348" s="1" t="s">
        <v>347</v>
      </c>
      <c r="F348" s="1" t="s">
        <v>348</v>
      </c>
    </row>
    <row r="349" spans="1:6" x14ac:dyDescent="0.25">
      <c r="A349" s="1" t="s">
        <v>348</v>
      </c>
      <c r="B349" s="2">
        <v>73444</v>
      </c>
      <c r="C349" s="1" t="s">
        <v>367</v>
      </c>
      <c r="D349" s="2">
        <v>2915</v>
      </c>
      <c r="E349" s="1" t="s">
        <v>347</v>
      </c>
      <c r="F349" s="1" t="s">
        <v>348</v>
      </c>
    </row>
    <row r="350" spans="1:6" x14ac:dyDescent="0.25">
      <c r="A350" s="4" t="s">
        <v>348</v>
      </c>
      <c r="B350" s="5">
        <v>73444</v>
      </c>
      <c r="C350" s="4" t="s">
        <v>441</v>
      </c>
      <c r="D350" s="5">
        <v>2830</v>
      </c>
      <c r="E350" s="4" t="s">
        <v>347</v>
      </c>
      <c r="F350" s="4" t="s">
        <v>418</v>
      </c>
    </row>
    <row r="351" spans="1:6" x14ac:dyDescent="0.25">
      <c r="A351" s="1" t="s">
        <v>348</v>
      </c>
      <c r="B351" s="2">
        <v>73444</v>
      </c>
      <c r="C351" s="1" t="s">
        <v>442</v>
      </c>
      <c r="D351" s="2">
        <v>2917</v>
      </c>
      <c r="E351" s="1" t="s">
        <v>347</v>
      </c>
      <c r="F351" s="1" t="s">
        <v>418</v>
      </c>
    </row>
    <row r="352" spans="1:6" x14ac:dyDescent="0.25">
      <c r="A352" s="1" t="s">
        <v>348</v>
      </c>
      <c r="B352" s="2">
        <v>73444</v>
      </c>
      <c r="C352" s="1" t="s">
        <v>443</v>
      </c>
      <c r="D352" s="2">
        <v>3161</v>
      </c>
      <c r="E352" s="1" t="s">
        <v>347</v>
      </c>
      <c r="F352" s="1" t="s">
        <v>418</v>
      </c>
    </row>
    <row r="353" spans="1:6" x14ac:dyDescent="0.25">
      <c r="A353" s="1" t="s">
        <v>348</v>
      </c>
      <c r="B353" s="2">
        <v>73444</v>
      </c>
      <c r="C353" s="1" t="s">
        <v>444</v>
      </c>
      <c r="D353" s="2">
        <v>2920</v>
      </c>
      <c r="E353" s="1" t="s">
        <v>347</v>
      </c>
      <c r="F353" s="1" t="s">
        <v>418</v>
      </c>
    </row>
    <row r="354" spans="1:6" x14ac:dyDescent="0.25">
      <c r="A354" s="1" t="s">
        <v>348</v>
      </c>
      <c r="B354" s="2">
        <v>73444</v>
      </c>
      <c r="C354" s="1" t="s">
        <v>445</v>
      </c>
      <c r="D354" s="2">
        <v>2569</v>
      </c>
      <c r="E354" s="1" t="s">
        <v>347</v>
      </c>
      <c r="F354" s="1" t="s">
        <v>418</v>
      </c>
    </row>
    <row r="355" spans="1:6" x14ac:dyDescent="0.25">
      <c r="A355" s="1" t="s">
        <v>348</v>
      </c>
      <c r="B355" s="2">
        <v>73444</v>
      </c>
      <c r="C355" s="1" t="s">
        <v>446</v>
      </c>
      <c r="D355" s="2">
        <v>2559</v>
      </c>
      <c r="E355" s="1" t="s">
        <v>347</v>
      </c>
      <c r="F355" s="1" t="s">
        <v>418</v>
      </c>
    </row>
    <row r="356" spans="1:6" x14ac:dyDescent="0.25">
      <c r="A356" s="1" t="s">
        <v>211</v>
      </c>
      <c r="B356" s="2">
        <v>73272</v>
      </c>
      <c r="C356" s="1" t="s">
        <v>386</v>
      </c>
      <c r="D356" s="2">
        <v>2356</v>
      </c>
      <c r="E356" s="1" t="s">
        <v>44</v>
      </c>
      <c r="F356" s="1" t="s">
        <v>211</v>
      </c>
    </row>
    <row r="357" spans="1:6" x14ac:dyDescent="0.25">
      <c r="A357" s="1" t="s">
        <v>211</v>
      </c>
      <c r="B357" s="2">
        <v>73272</v>
      </c>
      <c r="C357" s="1" t="s">
        <v>387</v>
      </c>
      <c r="D357" s="2">
        <v>2924</v>
      </c>
      <c r="E357" s="1" t="s">
        <v>44</v>
      </c>
      <c r="F357" s="1" t="s">
        <v>211</v>
      </c>
    </row>
    <row r="358" spans="1:6" x14ac:dyDescent="0.25">
      <c r="A358" s="1" t="s">
        <v>211</v>
      </c>
      <c r="B358" s="2">
        <v>73272</v>
      </c>
      <c r="C358" s="1" t="s">
        <v>388</v>
      </c>
      <c r="D358" s="2">
        <v>2583</v>
      </c>
      <c r="E358" s="1" t="s">
        <v>44</v>
      </c>
      <c r="F358" s="1" t="s">
        <v>211</v>
      </c>
    </row>
    <row r="359" spans="1:6" x14ac:dyDescent="0.25">
      <c r="A359" s="1" t="s">
        <v>211</v>
      </c>
      <c r="B359" s="2">
        <v>73272</v>
      </c>
      <c r="C359" s="1" t="s">
        <v>389</v>
      </c>
      <c r="D359" s="2">
        <v>2135</v>
      </c>
      <c r="E359" s="1" t="s">
        <v>44</v>
      </c>
      <c r="F359" s="1" t="s">
        <v>211</v>
      </c>
    </row>
    <row r="360" spans="1:6" x14ac:dyDescent="0.25">
      <c r="A360" s="1" t="s">
        <v>211</v>
      </c>
      <c r="B360" s="2">
        <v>73272</v>
      </c>
      <c r="C360" s="1" t="s">
        <v>390</v>
      </c>
      <c r="D360" s="2">
        <v>2090</v>
      </c>
      <c r="E360" s="1" t="s">
        <v>44</v>
      </c>
      <c r="F360" s="1" t="s">
        <v>211</v>
      </c>
    </row>
    <row r="361" spans="1:6" x14ac:dyDescent="0.25">
      <c r="A361" s="1" t="s">
        <v>211</v>
      </c>
      <c r="B361" s="2">
        <v>73272</v>
      </c>
      <c r="C361" s="1" t="s">
        <v>234</v>
      </c>
      <c r="D361" s="2">
        <v>1934</v>
      </c>
      <c r="E361" s="1" t="s">
        <v>44</v>
      </c>
      <c r="F361" s="1" t="s">
        <v>211</v>
      </c>
    </row>
    <row r="362" spans="1:6" x14ac:dyDescent="0.25">
      <c r="A362" s="1" t="s">
        <v>211</v>
      </c>
      <c r="B362" s="2">
        <v>73272</v>
      </c>
      <c r="C362" s="1" t="s">
        <v>391</v>
      </c>
      <c r="D362" s="2">
        <v>2524</v>
      </c>
      <c r="E362" s="1" t="s">
        <v>44</v>
      </c>
      <c r="F362" s="1" t="s">
        <v>211</v>
      </c>
    </row>
    <row r="363" spans="1:6" x14ac:dyDescent="0.25">
      <c r="A363" s="1" t="s">
        <v>211</v>
      </c>
      <c r="B363" s="2">
        <v>73272</v>
      </c>
      <c r="C363" s="1" t="s">
        <v>392</v>
      </c>
      <c r="D363" s="2">
        <v>2420</v>
      </c>
      <c r="E363" s="1" t="s">
        <v>44</v>
      </c>
      <c r="F363" s="1" t="s">
        <v>211</v>
      </c>
    </row>
    <row r="364" spans="1:6" x14ac:dyDescent="0.25">
      <c r="A364" s="1" t="s">
        <v>211</v>
      </c>
      <c r="B364" s="2">
        <v>73272</v>
      </c>
      <c r="C364" s="1" t="s">
        <v>393</v>
      </c>
      <c r="D364" s="2">
        <v>2457</v>
      </c>
      <c r="E364" s="1" t="s">
        <v>44</v>
      </c>
      <c r="F364" s="1" t="s">
        <v>211</v>
      </c>
    </row>
    <row r="365" spans="1:6" x14ac:dyDescent="0.25">
      <c r="A365" s="1" t="s">
        <v>211</v>
      </c>
      <c r="B365" s="2">
        <v>73272</v>
      </c>
      <c r="C365" s="1" t="s">
        <v>394</v>
      </c>
      <c r="D365" s="2">
        <v>2489</v>
      </c>
      <c r="E365" s="1" t="s">
        <v>44</v>
      </c>
      <c r="F365" s="1" t="s">
        <v>211</v>
      </c>
    </row>
    <row r="366" spans="1:6" x14ac:dyDescent="0.25">
      <c r="A366" s="1" t="s">
        <v>211</v>
      </c>
      <c r="B366" s="2">
        <v>73272</v>
      </c>
      <c r="C366" s="1" t="s">
        <v>212</v>
      </c>
      <c r="D366" s="2">
        <v>2693</v>
      </c>
      <c r="E366" s="1" t="s">
        <v>24</v>
      </c>
      <c r="F366" s="1" t="s">
        <v>199</v>
      </c>
    </row>
    <row r="367" spans="1:6" x14ac:dyDescent="0.25">
      <c r="A367" s="1" t="s">
        <v>211</v>
      </c>
      <c r="B367" s="2">
        <v>73272</v>
      </c>
      <c r="C367" s="1" t="s">
        <v>213</v>
      </c>
      <c r="D367" s="2">
        <v>2701</v>
      </c>
      <c r="E367" s="1" t="s">
        <v>24</v>
      </c>
      <c r="F367" s="1" t="s">
        <v>199</v>
      </c>
    </row>
    <row r="368" spans="1:6" x14ac:dyDescent="0.25">
      <c r="A368" s="1" t="s">
        <v>211</v>
      </c>
      <c r="B368" s="2">
        <v>73272</v>
      </c>
      <c r="C368" s="1" t="s">
        <v>214</v>
      </c>
      <c r="D368" s="2">
        <v>3478</v>
      </c>
      <c r="E368" s="1" t="s">
        <v>24</v>
      </c>
      <c r="F368" s="1" t="s">
        <v>199</v>
      </c>
    </row>
    <row r="369" spans="1:6" x14ac:dyDescent="0.25">
      <c r="A369" s="1" t="s">
        <v>211</v>
      </c>
      <c r="B369" s="2">
        <v>73272</v>
      </c>
      <c r="C369" s="1" t="s">
        <v>215</v>
      </c>
      <c r="D369" s="2">
        <v>3064</v>
      </c>
      <c r="E369" s="1" t="s">
        <v>24</v>
      </c>
      <c r="F369" s="1" t="s">
        <v>199</v>
      </c>
    </row>
    <row r="370" spans="1:6" x14ac:dyDescent="0.25">
      <c r="A370" s="1" t="s">
        <v>211</v>
      </c>
      <c r="B370" s="2">
        <v>73272</v>
      </c>
      <c r="C370" s="1" t="s">
        <v>216</v>
      </c>
      <c r="D370" s="2">
        <v>2519</v>
      </c>
      <c r="E370" s="1" t="s">
        <v>24</v>
      </c>
      <c r="F370" s="1" t="s">
        <v>199</v>
      </c>
    </row>
    <row r="371" spans="1:6" x14ac:dyDescent="0.25">
      <c r="A371" s="1" t="s">
        <v>211</v>
      </c>
      <c r="B371" s="2">
        <v>73272</v>
      </c>
      <c r="C371" s="1" t="s">
        <v>217</v>
      </c>
      <c r="D371" s="2">
        <v>2290</v>
      </c>
      <c r="E371" s="1" t="s">
        <v>24</v>
      </c>
      <c r="F371" s="1" t="s">
        <v>199</v>
      </c>
    </row>
    <row r="372" spans="1:6" x14ac:dyDescent="0.25">
      <c r="A372" s="1" t="s">
        <v>211</v>
      </c>
      <c r="B372" s="2">
        <v>73272</v>
      </c>
      <c r="C372" s="1" t="s">
        <v>218</v>
      </c>
      <c r="D372" s="2">
        <v>2503</v>
      </c>
      <c r="E372" s="1" t="s">
        <v>24</v>
      </c>
      <c r="F372" s="1" t="s">
        <v>199</v>
      </c>
    </row>
    <row r="373" spans="1:6" x14ac:dyDescent="0.25">
      <c r="A373" s="1" t="s">
        <v>211</v>
      </c>
      <c r="B373" s="2">
        <v>73272</v>
      </c>
      <c r="C373" s="1" t="s">
        <v>219</v>
      </c>
      <c r="D373" s="2">
        <v>2257</v>
      </c>
      <c r="E373" s="1" t="s">
        <v>24</v>
      </c>
      <c r="F373" s="1" t="s">
        <v>199</v>
      </c>
    </row>
    <row r="374" spans="1:6" x14ac:dyDescent="0.25">
      <c r="A374" s="1" t="s">
        <v>211</v>
      </c>
      <c r="B374" s="2">
        <v>73272</v>
      </c>
      <c r="C374" s="1" t="s">
        <v>220</v>
      </c>
      <c r="D374" s="2">
        <v>2449</v>
      </c>
      <c r="E374" s="1" t="s">
        <v>24</v>
      </c>
      <c r="F374" s="1" t="s">
        <v>199</v>
      </c>
    </row>
    <row r="375" spans="1:6" x14ac:dyDescent="0.25">
      <c r="A375" s="1" t="s">
        <v>211</v>
      </c>
      <c r="B375" s="2">
        <v>73272</v>
      </c>
      <c r="C375" s="1" t="s">
        <v>199</v>
      </c>
      <c r="D375" s="2">
        <v>2083</v>
      </c>
      <c r="E375" s="1" t="s">
        <v>24</v>
      </c>
      <c r="F375" s="1" t="s">
        <v>199</v>
      </c>
    </row>
    <row r="376" spans="1:6" x14ac:dyDescent="0.25">
      <c r="A376" s="1" t="s">
        <v>211</v>
      </c>
      <c r="B376" s="2">
        <v>73272</v>
      </c>
      <c r="C376" s="1" t="s">
        <v>221</v>
      </c>
      <c r="D376" s="2">
        <v>2397</v>
      </c>
      <c r="E376" s="1" t="s">
        <v>24</v>
      </c>
      <c r="F376" s="1" t="s">
        <v>199</v>
      </c>
    </row>
    <row r="377" spans="1:6" x14ac:dyDescent="0.25">
      <c r="A377" s="1" t="s">
        <v>211</v>
      </c>
      <c r="B377" s="2">
        <v>73272</v>
      </c>
      <c r="C377" s="1" t="s">
        <v>222</v>
      </c>
      <c r="D377" s="2">
        <v>2223</v>
      </c>
      <c r="E377" s="1" t="s">
        <v>24</v>
      </c>
      <c r="F377" s="1" t="s">
        <v>199</v>
      </c>
    </row>
    <row r="378" spans="1:6" x14ac:dyDescent="0.25">
      <c r="A378" s="1" t="s">
        <v>211</v>
      </c>
      <c r="B378" s="2">
        <v>73272</v>
      </c>
      <c r="C378" s="1" t="s">
        <v>223</v>
      </c>
      <c r="D378" s="2">
        <v>2339</v>
      </c>
      <c r="E378" s="1" t="s">
        <v>24</v>
      </c>
      <c r="F378" s="1" t="s">
        <v>199</v>
      </c>
    </row>
    <row r="379" spans="1:6" x14ac:dyDescent="0.25">
      <c r="A379" s="1" t="s">
        <v>211</v>
      </c>
      <c r="B379" s="2">
        <v>73272</v>
      </c>
      <c r="C379" s="1" t="s">
        <v>224</v>
      </c>
      <c r="D379" s="2">
        <v>2211</v>
      </c>
      <c r="E379" s="1" t="s">
        <v>24</v>
      </c>
      <c r="F379" s="1" t="s">
        <v>199</v>
      </c>
    </row>
    <row r="380" spans="1:6" x14ac:dyDescent="0.25">
      <c r="A380" s="1" t="s">
        <v>211</v>
      </c>
      <c r="B380" s="2">
        <v>73272</v>
      </c>
      <c r="C380" s="1" t="s">
        <v>225</v>
      </c>
      <c r="D380" s="2">
        <v>2201</v>
      </c>
      <c r="E380" s="1" t="s">
        <v>24</v>
      </c>
      <c r="F380" s="1" t="s">
        <v>199</v>
      </c>
    </row>
    <row r="381" spans="1:6" x14ac:dyDescent="0.25">
      <c r="A381" s="1" t="s">
        <v>211</v>
      </c>
      <c r="B381" s="2">
        <v>73272</v>
      </c>
      <c r="C381" s="1" t="s">
        <v>226</v>
      </c>
      <c r="D381" s="2">
        <v>2584</v>
      </c>
      <c r="E381" s="1" t="s">
        <v>24</v>
      </c>
      <c r="F381" s="1" t="s">
        <v>199</v>
      </c>
    </row>
    <row r="382" spans="1:6" x14ac:dyDescent="0.25">
      <c r="A382" s="1" t="s">
        <v>211</v>
      </c>
      <c r="B382" s="2">
        <v>73272</v>
      </c>
      <c r="C382" s="1" t="s">
        <v>227</v>
      </c>
      <c r="D382" s="2">
        <v>2534</v>
      </c>
      <c r="E382" s="1" t="s">
        <v>24</v>
      </c>
      <c r="F382" s="1" t="s">
        <v>199</v>
      </c>
    </row>
    <row r="383" spans="1:6" x14ac:dyDescent="0.25">
      <c r="A383" s="1" t="s">
        <v>211</v>
      </c>
      <c r="B383" s="2">
        <v>73272</v>
      </c>
      <c r="C383" s="1" t="s">
        <v>228</v>
      </c>
      <c r="D383" s="2">
        <v>2318</v>
      </c>
      <c r="E383" s="1" t="s">
        <v>24</v>
      </c>
      <c r="F383" s="1" t="s">
        <v>199</v>
      </c>
    </row>
    <row r="384" spans="1:6" x14ac:dyDescent="0.25">
      <c r="A384" s="1" t="s">
        <v>211</v>
      </c>
      <c r="B384" s="2">
        <v>73272</v>
      </c>
      <c r="C384" s="1" t="s">
        <v>395</v>
      </c>
      <c r="D384" s="2">
        <v>2394</v>
      </c>
      <c r="E384" s="1" t="s">
        <v>24</v>
      </c>
      <c r="F384" s="1" t="s">
        <v>211</v>
      </c>
    </row>
    <row r="385" spans="1:6" x14ac:dyDescent="0.25">
      <c r="A385" s="1" t="s">
        <v>211</v>
      </c>
      <c r="B385" s="2">
        <v>73272</v>
      </c>
      <c r="C385" s="1" t="s">
        <v>396</v>
      </c>
      <c r="D385" s="2">
        <v>2122</v>
      </c>
      <c r="E385" s="1" t="s">
        <v>24</v>
      </c>
      <c r="F385" s="1" t="s">
        <v>211</v>
      </c>
    </row>
    <row r="386" spans="1:6" x14ac:dyDescent="0.25">
      <c r="A386" s="1" t="s">
        <v>398</v>
      </c>
      <c r="B386" s="2">
        <v>76924</v>
      </c>
      <c r="C386" s="1" t="s">
        <v>414</v>
      </c>
      <c r="D386" s="2">
        <v>3313</v>
      </c>
      <c r="E386" s="1" t="s">
        <v>207</v>
      </c>
      <c r="F386" s="1" t="s">
        <v>398</v>
      </c>
    </row>
    <row r="387" spans="1:6" x14ac:dyDescent="0.25">
      <c r="A387" s="1" t="s">
        <v>398</v>
      </c>
      <c r="B387" s="2">
        <v>76924</v>
      </c>
      <c r="C387" s="1" t="s">
        <v>450</v>
      </c>
      <c r="D387" s="7">
        <v>3790</v>
      </c>
      <c r="E387" s="1" t="s">
        <v>207</v>
      </c>
      <c r="F387" s="1" t="s">
        <v>310</v>
      </c>
    </row>
    <row r="388" spans="1:6" x14ac:dyDescent="0.25">
      <c r="A388" s="1" t="s">
        <v>398</v>
      </c>
      <c r="B388" s="2">
        <v>76924</v>
      </c>
      <c r="C388" s="1" t="s">
        <v>399</v>
      </c>
      <c r="D388" s="2">
        <v>3162</v>
      </c>
      <c r="E388" s="1" t="s">
        <v>294</v>
      </c>
      <c r="F388" s="1" t="s">
        <v>398</v>
      </c>
    </row>
    <row r="389" spans="1:6" x14ac:dyDescent="0.25">
      <c r="A389" s="1" t="s">
        <v>398</v>
      </c>
      <c r="B389" s="2">
        <v>76924</v>
      </c>
      <c r="C389" s="1" t="s">
        <v>400</v>
      </c>
      <c r="D389" s="2">
        <v>3103</v>
      </c>
      <c r="E389" s="1" t="s">
        <v>294</v>
      </c>
      <c r="F389" s="1" t="s">
        <v>398</v>
      </c>
    </row>
    <row r="390" spans="1:6" x14ac:dyDescent="0.25">
      <c r="A390" s="1" t="s">
        <v>398</v>
      </c>
      <c r="B390" s="2">
        <v>76924</v>
      </c>
      <c r="C390" s="1" t="s">
        <v>401</v>
      </c>
      <c r="D390" s="2">
        <v>2834</v>
      </c>
      <c r="E390" s="1" t="s">
        <v>294</v>
      </c>
      <c r="F390" s="1" t="s">
        <v>398</v>
      </c>
    </row>
    <row r="391" spans="1:6" x14ac:dyDescent="0.25">
      <c r="A391" s="1" t="s">
        <v>398</v>
      </c>
      <c r="B391" s="2">
        <v>76924</v>
      </c>
      <c r="C391" s="1" t="s">
        <v>402</v>
      </c>
      <c r="D391" s="2">
        <v>3114</v>
      </c>
      <c r="E391" s="1" t="s">
        <v>294</v>
      </c>
      <c r="F391" s="1" t="s">
        <v>398</v>
      </c>
    </row>
    <row r="392" spans="1:6" x14ac:dyDescent="0.25">
      <c r="A392" s="1" t="s">
        <v>398</v>
      </c>
      <c r="B392" s="2">
        <v>76924</v>
      </c>
      <c r="C392" s="1" t="s">
        <v>403</v>
      </c>
      <c r="D392" s="2">
        <v>2949</v>
      </c>
      <c r="E392" s="1" t="s">
        <v>294</v>
      </c>
      <c r="F392" s="1" t="s">
        <v>398</v>
      </c>
    </row>
    <row r="393" spans="1:6" x14ac:dyDescent="0.25">
      <c r="A393" s="1" t="s">
        <v>398</v>
      </c>
      <c r="B393" s="2">
        <v>76924</v>
      </c>
      <c r="C393" s="1" t="s">
        <v>404</v>
      </c>
      <c r="D393" s="2">
        <v>2455</v>
      </c>
      <c r="E393" s="1" t="s">
        <v>294</v>
      </c>
      <c r="F393" s="1" t="s">
        <v>398</v>
      </c>
    </row>
    <row r="394" spans="1:6" x14ac:dyDescent="0.25">
      <c r="A394" s="1" t="s">
        <v>398</v>
      </c>
      <c r="B394" s="2">
        <v>76924</v>
      </c>
      <c r="C394" s="1" t="s">
        <v>405</v>
      </c>
      <c r="D394" s="2">
        <v>2959</v>
      </c>
      <c r="E394" s="1" t="s">
        <v>294</v>
      </c>
      <c r="F394" s="1" t="s">
        <v>398</v>
      </c>
    </row>
    <row r="395" spans="1:6" x14ac:dyDescent="0.25">
      <c r="A395" s="1" t="s">
        <v>398</v>
      </c>
      <c r="B395" s="2">
        <v>76924</v>
      </c>
      <c r="C395" s="1" t="s">
        <v>406</v>
      </c>
      <c r="D395" s="2">
        <v>2657</v>
      </c>
      <c r="E395" s="1" t="s">
        <v>294</v>
      </c>
      <c r="F395" s="1" t="s">
        <v>398</v>
      </c>
    </row>
    <row r="396" spans="1:6" x14ac:dyDescent="0.25">
      <c r="A396" s="1" t="s">
        <v>398</v>
      </c>
      <c r="B396" s="2">
        <v>76924</v>
      </c>
      <c r="C396" s="1" t="s">
        <v>407</v>
      </c>
      <c r="D396" s="2">
        <v>3045</v>
      </c>
      <c r="E396" s="1" t="s">
        <v>294</v>
      </c>
      <c r="F396" s="1" t="s">
        <v>398</v>
      </c>
    </row>
    <row r="397" spans="1:6" x14ac:dyDescent="0.25">
      <c r="A397" s="1" t="s">
        <v>398</v>
      </c>
      <c r="B397" s="2">
        <v>76924</v>
      </c>
      <c r="C397" s="1" t="s">
        <v>408</v>
      </c>
      <c r="D397" s="2">
        <v>2620</v>
      </c>
      <c r="E397" s="1" t="s">
        <v>294</v>
      </c>
      <c r="F397" s="1" t="s">
        <v>398</v>
      </c>
    </row>
    <row r="398" spans="1:6" x14ac:dyDescent="0.25">
      <c r="A398" s="1" t="s">
        <v>398</v>
      </c>
      <c r="B398" s="2">
        <v>76924</v>
      </c>
      <c r="C398" s="1" t="s">
        <v>409</v>
      </c>
      <c r="D398" s="2">
        <v>2916</v>
      </c>
      <c r="E398" s="1" t="s">
        <v>294</v>
      </c>
      <c r="F398" s="1" t="s">
        <v>398</v>
      </c>
    </row>
    <row r="399" spans="1:6" x14ac:dyDescent="0.25">
      <c r="A399" s="1" t="s">
        <v>398</v>
      </c>
      <c r="B399" s="2">
        <v>76924</v>
      </c>
      <c r="C399" s="1" t="s">
        <v>287</v>
      </c>
      <c r="D399" s="2">
        <v>2738</v>
      </c>
      <c r="E399" s="1" t="s">
        <v>294</v>
      </c>
      <c r="F399" s="1" t="s">
        <v>398</v>
      </c>
    </row>
    <row r="400" spans="1:6" x14ac:dyDescent="0.25">
      <c r="A400" s="1" t="s">
        <v>398</v>
      </c>
      <c r="B400" s="2">
        <v>76924</v>
      </c>
      <c r="C400" s="1" t="s">
        <v>410</v>
      </c>
      <c r="D400" s="2">
        <v>3037</v>
      </c>
      <c r="E400" s="1" t="s">
        <v>294</v>
      </c>
      <c r="F400" s="1" t="s">
        <v>398</v>
      </c>
    </row>
    <row r="401" spans="1:9" x14ac:dyDescent="0.25">
      <c r="A401" s="1" t="s">
        <v>398</v>
      </c>
      <c r="B401" s="2">
        <v>76924</v>
      </c>
      <c r="C401" s="1" t="s">
        <v>411</v>
      </c>
      <c r="D401" s="2">
        <v>2877</v>
      </c>
      <c r="E401" s="1" t="s">
        <v>294</v>
      </c>
      <c r="F401" s="1" t="s">
        <v>398</v>
      </c>
    </row>
    <row r="402" spans="1:9" x14ac:dyDescent="0.25">
      <c r="A402" s="1" t="s">
        <v>398</v>
      </c>
      <c r="B402" s="2">
        <v>76924</v>
      </c>
      <c r="C402" s="1" t="s">
        <v>412</v>
      </c>
      <c r="D402" s="2">
        <v>3234</v>
      </c>
      <c r="E402" s="1" t="s">
        <v>294</v>
      </c>
      <c r="F402" s="1" t="s">
        <v>398</v>
      </c>
    </row>
    <row r="403" spans="1:9" x14ac:dyDescent="0.25">
      <c r="A403" s="1" t="s">
        <v>398</v>
      </c>
      <c r="B403" s="2">
        <v>76924</v>
      </c>
      <c r="C403" s="1" t="s">
        <v>413</v>
      </c>
      <c r="D403" s="2">
        <v>3295</v>
      </c>
      <c r="E403" s="1" t="s">
        <v>294</v>
      </c>
      <c r="F403" s="1" t="s">
        <v>398</v>
      </c>
    </row>
    <row r="404" spans="1:9" x14ac:dyDescent="0.25">
      <c r="A404" s="1" t="s">
        <v>398</v>
      </c>
      <c r="B404" s="2">
        <v>76924</v>
      </c>
      <c r="C404" s="1" t="s">
        <v>415</v>
      </c>
      <c r="D404" s="2">
        <v>2856</v>
      </c>
      <c r="E404" s="1" t="s">
        <v>294</v>
      </c>
      <c r="F404" s="1" t="s">
        <v>398</v>
      </c>
    </row>
    <row r="405" spans="1:9" x14ac:dyDescent="0.25">
      <c r="A405" s="1" t="s">
        <v>398</v>
      </c>
      <c r="B405" s="2">
        <v>76924</v>
      </c>
      <c r="C405" s="1" t="s">
        <v>416</v>
      </c>
      <c r="D405" s="2">
        <v>2766</v>
      </c>
      <c r="E405" s="1" t="s">
        <v>294</v>
      </c>
      <c r="F405" s="1" t="s">
        <v>398</v>
      </c>
    </row>
    <row r="406" spans="1:9" x14ac:dyDescent="0.25">
      <c r="A406" s="1" t="s">
        <v>398</v>
      </c>
      <c r="B406" s="2">
        <v>76924</v>
      </c>
      <c r="C406" s="1" t="s">
        <v>417</v>
      </c>
      <c r="D406" s="2">
        <v>2986</v>
      </c>
      <c r="E406" s="1" t="s">
        <v>294</v>
      </c>
      <c r="F406" s="1" t="s">
        <v>398</v>
      </c>
    </row>
    <row r="407" spans="1:9" x14ac:dyDescent="0.25">
      <c r="A407" s="1" t="s">
        <v>398</v>
      </c>
      <c r="B407" s="2">
        <v>76924</v>
      </c>
      <c r="C407" s="1" t="s">
        <v>418</v>
      </c>
      <c r="D407" s="2">
        <v>2783</v>
      </c>
      <c r="E407" s="1" t="s">
        <v>294</v>
      </c>
      <c r="F407" s="1" t="s">
        <v>398</v>
      </c>
    </row>
    <row r="408" spans="1:9" x14ac:dyDescent="0.25">
      <c r="A408" s="1" t="s">
        <v>398</v>
      </c>
      <c r="B408" s="2">
        <v>76924</v>
      </c>
      <c r="C408" s="1" t="s">
        <v>419</v>
      </c>
      <c r="D408" s="2">
        <v>2754</v>
      </c>
      <c r="E408" s="1" t="s">
        <v>294</v>
      </c>
      <c r="F408" s="1" t="s">
        <v>398</v>
      </c>
      <c r="I408" s="6">
        <f>78507-B400</f>
        <v>1583</v>
      </c>
    </row>
    <row r="409" spans="1:9" x14ac:dyDescent="0.25">
      <c r="A409" s="1" t="s">
        <v>398</v>
      </c>
      <c r="B409" s="2">
        <v>76924</v>
      </c>
      <c r="C409" s="1" t="s">
        <v>420</v>
      </c>
      <c r="D409" s="2">
        <v>2977</v>
      </c>
      <c r="E409" s="1" t="s">
        <v>294</v>
      </c>
      <c r="F409" s="1" t="s">
        <v>398</v>
      </c>
    </row>
    <row r="410" spans="1:9" x14ac:dyDescent="0.25">
      <c r="A410" s="1" t="s">
        <v>398</v>
      </c>
      <c r="B410" s="2">
        <v>76924</v>
      </c>
      <c r="C410" s="1" t="s">
        <v>421</v>
      </c>
      <c r="D410" s="2">
        <v>2820</v>
      </c>
      <c r="E410" s="1" t="s">
        <v>294</v>
      </c>
      <c r="F410" s="1" t="s">
        <v>398</v>
      </c>
    </row>
    <row r="411" spans="1:9" x14ac:dyDescent="0.25">
      <c r="A411" s="1" t="s">
        <v>398</v>
      </c>
      <c r="B411" s="2">
        <v>76924</v>
      </c>
      <c r="C411" s="1" t="s">
        <v>422</v>
      </c>
      <c r="D411" s="2">
        <v>2884</v>
      </c>
      <c r="E411" s="1" t="s">
        <v>294</v>
      </c>
      <c r="F411" s="1" t="s">
        <v>398</v>
      </c>
    </row>
    <row r="412" spans="1:9" x14ac:dyDescent="0.25">
      <c r="A412" s="1" t="s">
        <v>310</v>
      </c>
      <c r="B412" s="2">
        <v>69795</v>
      </c>
      <c r="C412" s="1" t="s">
        <v>311</v>
      </c>
      <c r="D412" s="3">
        <v>3430</v>
      </c>
      <c r="E412" s="1" t="s">
        <v>207</v>
      </c>
      <c r="F412" s="1" t="s">
        <v>285</v>
      </c>
    </row>
    <row r="413" spans="1:9" x14ac:dyDescent="0.25">
      <c r="A413" s="1" t="s">
        <v>310</v>
      </c>
      <c r="B413" s="2">
        <v>69795</v>
      </c>
      <c r="C413" s="1" t="s">
        <v>451</v>
      </c>
      <c r="D413" s="2">
        <v>3743</v>
      </c>
      <c r="E413" s="1" t="s">
        <v>207</v>
      </c>
      <c r="F413" s="1" t="s">
        <v>310</v>
      </c>
    </row>
    <row r="414" spans="1:9" x14ac:dyDescent="0.25">
      <c r="A414" s="1" t="s">
        <v>310</v>
      </c>
      <c r="B414" s="2">
        <v>69795</v>
      </c>
      <c r="C414" s="1" t="s">
        <v>452</v>
      </c>
      <c r="D414" s="2">
        <v>3367</v>
      </c>
      <c r="E414" s="1" t="s">
        <v>207</v>
      </c>
      <c r="F414" s="1" t="s">
        <v>310</v>
      </c>
    </row>
    <row r="415" spans="1:9" x14ac:dyDescent="0.25">
      <c r="A415" s="1" t="s">
        <v>310</v>
      </c>
      <c r="B415" s="2">
        <v>69795</v>
      </c>
      <c r="C415" s="1" t="s">
        <v>453</v>
      </c>
      <c r="D415" s="2">
        <v>3349</v>
      </c>
      <c r="E415" s="1" t="s">
        <v>207</v>
      </c>
      <c r="F415" s="1" t="s">
        <v>310</v>
      </c>
    </row>
    <row r="416" spans="1:9" x14ac:dyDescent="0.25">
      <c r="A416" s="1" t="s">
        <v>310</v>
      </c>
      <c r="B416" s="2">
        <v>69795</v>
      </c>
      <c r="C416" s="1" t="s">
        <v>454</v>
      </c>
      <c r="D416" s="2">
        <v>2972</v>
      </c>
      <c r="E416" s="1" t="s">
        <v>207</v>
      </c>
      <c r="F416" s="1" t="s">
        <v>310</v>
      </c>
    </row>
    <row r="417" spans="1:6" x14ac:dyDescent="0.25">
      <c r="A417" s="1" t="s">
        <v>310</v>
      </c>
      <c r="B417" s="2">
        <v>69795</v>
      </c>
      <c r="C417" s="1" t="s">
        <v>455</v>
      </c>
      <c r="D417" s="2">
        <v>3372</v>
      </c>
      <c r="E417" s="1" t="s">
        <v>207</v>
      </c>
      <c r="F417" s="1" t="s">
        <v>310</v>
      </c>
    </row>
    <row r="418" spans="1:6" x14ac:dyDescent="0.25">
      <c r="A418" s="1" t="s">
        <v>310</v>
      </c>
      <c r="B418" s="2">
        <v>69795</v>
      </c>
      <c r="C418" s="1" t="s">
        <v>456</v>
      </c>
      <c r="D418" s="2">
        <v>3394</v>
      </c>
      <c r="E418" s="1" t="s">
        <v>207</v>
      </c>
      <c r="F418" s="1" t="s">
        <v>310</v>
      </c>
    </row>
    <row r="419" spans="1:6" x14ac:dyDescent="0.25">
      <c r="A419" s="1" t="s">
        <v>310</v>
      </c>
      <c r="B419" s="2">
        <v>69795</v>
      </c>
      <c r="C419" s="1" t="s">
        <v>457</v>
      </c>
      <c r="D419" s="2">
        <v>3328</v>
      </c>
      <c r="E419" s="1" t="s">
        <v>207</v>
      </c>
      <c r="F419" s="1" t="s">
        <v>310</v>
      </c>
    </row>
    <row r="420" spans="1:6" x14ac:dyDescent="0.25">
      <c r="A420" s="1" t="s">
        <v>310</v>
      </c>
      <c r="B420" s="2">
        <v>69795</v>
      </c>
      <c r="C420" s="1" t="s">
        <v>105</v>
      </c>
      <c r="D420" s="2">
        <v>3760</v>
      </c>
      <c r="E420" s="1" t="s">
        <v>207</v>
      </c>
      <c r="F420" s="1" t="s">
        <v>310</v>
      </c>
    </row>
    <row r="421" spans="1:6" x14ac:dyDescent="0.25">
      <c r="A421" s="1" t="s">
        <v>310</v>
      </c>
      <c r="B421" s="2">
        <v>69795</v>
      </c>
      <c r="C421" s="1" t="s">
        <v>458</v>
      </c>
      <c r="D421" s="2">
        <v>3256</v>
      </c>
      <c r="E421" s="1" t="s">
        <v>207</v>
      </c>
      <c r="F421" s="1" t="s">
        <v>310</v>
      </c>
    </row>
    <row r="422" spans="1:6" x14ac:dyDescent="0.25">
      <c r="A422" s="1" t="s">
        <v>310</v>
      </c>
      <c r="B422" s="2">
        <v>69795</v>
      </c>
      <c r="C422" s="1" t="s">
        <v>459</v>
      </c>
      <c r="D422" s="2">
        <v>3257</v>
      </c>
      <c r="E422" s="1" t="s">
        <v>207</v>
      </c>
      <c r="F422" s="1" t="s">
        <v>310</v>
      </c>
    </row>
    <row r="423" spans="1:6" x14ac:dyDescent="0.25">
      <c r="A423" s="1" t="s">
        <v>310</v>
      </c>
      <c r="B423" s="2">
        <v>69795</v>
      </c>
      <c r="C423" s="1" t="s">
        <v>460</v>
      </c>
      <c r="D423" s="2">
        <v>3151</v>
      </c>
      <c r="E423" s="1" t="s">
        <v>207</v>
      </c>
      <c r="F423" s="1" t="s">
        <v>310</v>
      </c>
    </row>
    <row r="424" spans="1:6" x14ac:dyDescent="0.25">
      <c r="A424" s="1" t="s">
        <v>310</v>
      </c>
      <c r="B424" s="2">
        <v>69795</v>
      </c>
      <c r="C424" s="1" t="s">
        <v>461</v>
      </c>
      <c r="D424" s="2">
        <v>3008</v>
      </c>
      <c r="E424" s="1" t="s">
        <v>207</v>
      </c>
      <c r="F424" s="1" t="s">
        <v>310</v>
      </c>
    </row>
    <row r="425" spans="1:6" x14ac:dyDescent="0.25">
      <c r="A425" s="1" t="s">
        <v>310</v>
      </c>
      <c r="B425" s="2">
        <v>69795</v>
      </c>
      <c r="C425" s="1" t="s">
        <v>462</v>
      </c>
      <c r="D425" s="2">
        <v>2946</v>
      </c>
      <c r="E425" s="1" t="s">
        <v>207</v>
      </c>
      <c r="F425" s="1" t="s">
        <v>310</v>
      </c>
    </row>
    <row r="426" spans="1:6" x14ac:dyDescent="0.25">
      <c r="A426" s="1" t="s">
        <v>310</v>
      </c>
      <c r="B426" s="2">
        <v>69795</v>
      </c>
      <c r="C426" s="1" t="s">
        <v>463</v>
      </c>
      <c r="D426" s="2">
        <v>2773</v>
      </c>
      <c r="E426" s="1" t="s">
        <v>207</v>
      </c>
      <c r="F426" s="1" t="s">
        <v>310</v>
      </c>
    </row>
    <row r="427" spans="1:6" x14ac:dyDescent="0.25">
      <c r="A427" s="1" t="s">
        <v>310</v>
      </c>
      <c r="B427" s="2">
        <v>69795</v>
      </c>
      <c r="C427" s="1" t="s">
        <v>464</v>
      </c>
      <c r="D427" s="2">
        <v>3326</v>
      </c>
      <c r="E427" s="1" t="s">
        <v>207</v>
      </c>
      <c r="F427" s="1" t="s">
        <v>310</v>
      </c>
    </row>
    <row r="428" spans="1:6" x14ac:dyDescent="0.25">
      <c r="A428" s="1" t="s">
        <v>310</v>
      </c>
      <c r="B428" s="2">
        <v>69795</v>
      </c>
      <c r="C428" s="1" t="s">
        <v>465</v>
      </c>
      <c r="D428" s="2">
        <v>3250</v>
      </c>
      <c r="E428" s="1" t="s">
        <v>207</v>
      </c>
      <c r="F428" s="1" t="s">
        <v>310</v>
      </c>
    </row>
    <row r="429" spans="1:6" x14ac:dyDescent="0.25">
      <c r="A429" s="1" t="s">
        <v>310</v>
      </c>
      <c r="B429" s="2">
        <v>69795</v>
      </c>
      <c r="C429" s="1" t="s">
        <v>466</v>
      </c>
      <c r="D429" s="2">
        <v>3290</v>
      </c>
      <c r="E429" s="1" t="s">
        <v>207</v>
      </c>
      <c r="F429" s="1" t="s">
        <v>310</v>
      </c>
    </row>
    <row r="430" spans="1:6" x14ac:dyDescent="0.25">
      <c r="A430" s="1" t="s">
        <v>310</v>
      </c>
      <c r="B430" s="2">
        <v>69795</v>
      </c>
      <c r="C430" s="1" t="s">
        <v>467</v>
      </c>
      <c r="D430" s="2">
        <v>3734</v>
      </c>
      <c r="E430" s="1" t="s">
        <v>207</v>
      </c>
      <c r="F430" s="1" t="s">
        <v>310</v>
      </c>
    </row>
    <row r="431" spans="1:6" x14ac:dyDescent="0.25">
      <c r="A431" s="1" t="s">
        <v>310</v>
      </c>
      <c r="B431" s="2">
        <v>69795</v>
      </c>
      <c r="C431" s="1" t="s">
        <v>468</v>
      </c>
      <c r="D431" s="2">
        <v>3408</v>
      </c>
      <c r="E431" s="1" t="s">
        <v>207</v>
      </c>
      <c r="F431" s="1" t="s">
        <v>310</v>
      </c>
    </row>
    <row r="432" spans="1:6" x14ac:dyDescent="0.25">
      <c r="A432" s="1" t="s">
        <v>310</v>
      </c>
      <c r="B432" s="2">
        <v>69795</v>
      </c>
      <c r="C432" s="1" t="s">
        <v>469</v>
      </c>
      <c r="D432" s="2">
        <v>3681</v>
      </c>
      <c r="E432" s="1" t="s">
        <v>207</v>
      </c>
      <c r="F432" s="1" t="s">
        <v>310</v>
      </c>
    </row>
    <row r="433" spans="1:6" x14ac:dyDescent="0.25">
      <c r="A433" s="1" t="s">
        <v>256</v>
      </c>
      <c r="B433" s="2">
        <v>70498</v>
      </c>
      <c r="C433" s="1" t="s">
        <v>259</v>
      </c>
      <c r="D433" s="2">
        <v>2292</v>
      </c>
      <c r="E433" s="1" t="s">
        <v>13</v>
      </c>
      <c r="F433" s="1" t="s">
        <v>231</v>
      </c>
    </row>
    <row r="434" spans="1:6" x14ac:dyDescent="0.25">
      <c r="A434" s="1" t="s">
        <v>256</v>
      </c>
      <c r="B434" s="2">
        <v>70498</v>
      </c>
      <c r="C434" s="1" t="s">
        <v>257</v>
      </c>
      <c r="D434" s="2">
        <v>2494</v>
      </c>
      <c r="E434" s="1" t="s">
        <v>172</v>
      </c>
      <c r="F434" s="1" t="s">
        <v>231</v>
      </c>
    </row>
    <row r="435" spans="1:6" x14ac:dyDescent="0.25">
      <c r="A435" s="1" t="s">
        <v>256</v>
      </c>
      <c r="B435" s="2">
        <v>70498</v>
      </c>
      <c r="C435" s="1" t="s">
        <v>258</v>
      </c>
      <c r="D435" s="2">
        <v>2536</v>
      </c>
      <c r="E435" s="1" t="s">
        <v>172</v>
      </c>
      <c r="F435" s="1" t="s">
        <v>231</v>
      </c>
    </row>
    <row r="436" spans="1:6" x14ac:dyDescent="0.25">
      <c r="A436" s="1" t="s">
        <v>256</v>
      </c>
      <c r="B436" s="2">
        <v>70498</v>
      </c>
      <c r="C436" s="1" t="s">
        <v>470</v>
      </c>
      <c r="D436" s="2">
        <v>2435</v>
      </c>
      <c r="E436" s="1" t="s">
        <v>172</v>
      </c>
      <c r="F436" s="1" t="s">
        <v>256</v>
      </c>
    </row>
    <row r="437" spans="1:6" x14ac:dyDescent="0.25">
      <c r="A437" s="1" t="s">
        <v>256</v>
      </c>
      <c r="B437" s="2">
        <v>70498</v>
      </c>
      <c r="C437" s="1" t="s">
        <v>471</v>
      </c>
      <c r="D437" s="2">
        <v>2807</v>
      </c>
      <c r="E437" s="1" t="s">
        <v>172</v>
      </c>
      <c r="F437" s="1" t="s">
        <v>256</v>
      </c>
    </row>
    <row r="438" spans="1:6" x14ac:dyDescent="0.25">
      <c r="A438" s="1" t="s">
        <v>256</v>
      </c>
      <c r="B438" s="2">
        <v>70498</v>
      </c>
      <c r="C438" s="1" t="s">
        <v>472</v>
      </c>
      <c r="D438" s="2">
        <v>2472</v>
      </c>
      <c r="E438" s="1" t="s">
        <v>172</v>
      </c>
      <c r="F438" s="1" t="s">
        <v>256</v>
      </c>
    </row>
    <row r="439" spans="1:6" x14ac:dyDescent="0.25">
      <c r="A439" s="1" t="s">
        <v>256</v>
      </c>
      <c r="B439" s="2">
        <v>70498</v>
      </c>
      <c r="C439" s="1" t="s">
        <v>473</v>
      </c>
      <c r="D439" s="2">
        <v>2283</v>
      </c>
      <c r="E439" s="1" t="s">
        <v>172</v>
      </c>
      <c r="F439" s="1" t="s">
        <v>256</v>
      </c>
    </row>
    <row r="440" spans="1:6" x14ac:dyDescent="0.25">
      <c r="A440" s="1" t="s">
        <v>256</v>
      </c>
      <c r="B440" s="2">
        <v>70498</v>
      </c>
      <c r="C440" s="1" t="s">
        <v>475</v>
      </c>
      <c r="D440" s="2">
        <v>2610</v>
      </c>
      <c r="E440" s="1" t="s">
        <v>172</v>
      </c>
      <c r="F440" s="1" t="s">
        <v>256</v>
      </c>
    </row>
    <row r="441" spans="1:6" x14ac:dyDescent="0.25">
      <c r="A441" s="1" t="s">
        <v>256</v>
      </c>
      <c r="B441" s="2">
        <v>70498</v>
      </c>
      <c r="C441" s="1" t="s">
        <v>476</v>
      </c>
      <c r="D441" s="2">
        <v>2513</v>
      </c>
      <c r="E441" s="1" t="s">
        <v>172</v>
      </c>
      <c r="F441" s="1" t="s">
        <v>256</v>
      </c>
    </row>
    <row r="442" spans="1:6" x14ac:dyDescent="0.25">
      <c r="A442" s="1" t="s">
        <v>256</v>
      </c>
      <c r="B442" s="2">
        <v>70498</v>
      </c>
      <c r="C442" s="1" t="s">
        <v>477</v>
      </c>
      <c r="D442" s="2">
        <v>2393</v>
      </c>
      <c r="E442" s="1" t="s">
        <v>172</v>
      </c>
      <c r="F442" s="1" t="s">
        <v>256</v>
      </c>
    </row>
    <row r="443" spans="1:6" x14ac:dyDescent="0.25">
      <c r="A443" s="1" t="s">
        <v>256</v>
      </c>
      <c r="B443" s="2">
        <v>70498</v>
      </c>
      <c r="C443" s="1" t="s">
        <v>478</v>
      </c>
      <c r="D443" s="2">
        <v>2570</v>
      </c>
      <c r="E443" s="1" t="s">
        <v>172</v>
      </c>
      <c r="F443" s="1" t="s">
        <v>256</v>
      </c>
    </row>
    <row r="444" spans="1:6" x14ac:dyDescent="0.25">
      <c r="A444" s="1" t="s">
        <v>256</v>
      </c>
      <c r="B444" s="2">
        <v>70498</v>
      </c>
      <c r="C444" s="1" t="s">
        <v>495</v>
      </c>
      <c r="D444" s="2">
        <v>2406</v>
      </c>
      <c r="E444" s="1" t="s">
        <v>172</v>
      </c>
      <c r="F444" s="1" t="s">
        <v>256</v>
      </c>
    </row>
    <row r="445" spans="1:6" x14ac:dyDescent="0.25">
      <c r="A445" s="1" t="s">
        <v>256</v>
      </c>
      <c r="B445" s="2">
        <v>70498</v>
      </c>
      <c r="C445" s="1" t="s">
        <v>496</v>
      </c>
      <c r="D445" s="2">
        <v>2564</v>
      </c>
      <c r="E445" s="1" t="s">
        <v>172</v>
      </c>
      <c r="F445" s="1" t="s">
        <v>256</v>
      </c>
    </row>
    <row r="446" spans="1:6" x14ac:dyDescent="0.25">
      <c r="A446" s="1" t="s">
        <v>256</v>
      </c>
      <c r="B446" s="2">
        <v>70498</v>
      </c>
      <c r="C446" s="1" t="s">
        <v>497</v>
      </c>
      <c r="D446" s="2">
        <v>2461</v>
      </c>
      <c r="E446" s="1" t="s">
        <v>172</v>
      </c>
      <c r="F446" s="1" t="s">
        <v>256</v>
      </c>
    </row>
    <row r="447" spans="1:6" x14ac:dyDescent="0.25">
      <c r="A447" s="1" t="s">
        <v>256</v>
      </c>
      <c r="B447" s="2">
        <v>70498</v>
      </c>
      <c r="C447" s="1" t="s">
        <v>474</v>
      </c>
      <c r="D447" s="2">
        <v>2066</v>
      </c>
      <c r="E447" s="1" t="s">
        <v>135</v>
      </c>
      <c r="F447" s="1" t="s">
        <v>256</v>
      </c>
    </row>
    <row r="448" spans="1:6" x14ac:dyDescent="0.25">
      <c r="A448" s="1" t="s">
        <v>256</v>
      </c>
      <c r="B448" s="2">
        <v>70498</v>
      </c>
      <c r="C448" s="1" t="s">
        <v>479</v>
      </c>
      <c r="D448" s="2">
        <v>2157</v>
      </c>
      <c r="E448" s="1" t="s">
        <v>135</v>
      </c>
      <c r="F448" s="1" t="s">
        <v>256</v>
      </c>
    </row>
    <row r="449" spans="1:6" x14ac:dyDescent="0.25">
      <c r="A449" s="1" t="s">
        <v>256</v>
      </c>
      <c r="B449" s="2">
        <v>70498</v>
      </c>
      <c r="C449" s="1" t="s">
        <v>480</v>
      </c>
      <c r="D449" s="2">
        <v>2028</v>
      </c>
      <c r="E449" s="1" t="s">
        <v>135</v>
      </c>
      <c r="F449" s="1" t="s">
        <v>256</v>
      </c>
    </row>
    <row r="450" spans="1:6" x14ac:dyDescent="0.25">
      <c r="A450" s="1" t="s">
        <v>256</v>
      </c>
      <c r="B450" s="2">
        <v>70498</v>
      </c>
      <c r="C450" s="1" t="s">
        <v>206</v>
      </c>
      <c r="D450" s="2">
        <v>1955</v>
      </c>
      <c r="E450" s="1" t="s">
        <v>135</v>
      </c>
      <c r="F450" s="1" t="s">
        <v>256</v>
      </c>
    </row>
    <row r="451" spans="1:6" x14ac:dyDescent="0.25">
      <c r="A451" s="1" t="s">
        <v>256</v>
      </c>
      <c r="B451" s="2">
        <v>70498</v>
      </c>
      <c r="C451" s="1" t="s">
        <v>481</v>
      </c>
      <c r="D451" s="2">
        <v>1879</v>
      </c>
      <c r="E451" s="1" t="s">
        <v>135</v>
      </c>
      <c r="F451" s="1" t="s">
        <v>256</v>
      </c>
    </row>
    <row r="452" spans="1:6" x14ac:dyDescent="0.25">
      <c r="A452" s="1" t="s">
        <v>256</v>
      </c>
      <c r="B452" s="2">
        <v>70498</v>
      </c>
      <c r="C452" s="1" t="s">
        <v>482</v>
      </c>
      <c r="D452" s="2">
        <v>1786</v>
      </c>
      <c r="E452" s="1" t="s">
        <v>135</v>
      </c>
      <c r="F452" s="1" t="s">
        <v>256</v>
      </c>
    </row>
    <row r="453" spans="1:6" x14ac:dyDescent="0.25">
      <c r="A453" s="1" t="s">
        <v>256</v>
      </c>
      <c r="B453" s="2">
        <v>70498</v>
      </c>
      <c r="C453" s="1" t="s">
        <v>483</v>
      </c>
      <c r="D453" s="2">
        <v>1999</v>
      </c>
      <c r="E453" s="1" t="s">
        <v>135</v>
      </c>
      <c r="F453" s="1" t="s">
        <v>256</v>
      </c>
    </row>
    <row r="454" spans="1:6" x14ac:dyDescent="0.25">
      <c r="A454" s="1" t="s">
        <v>256</v>
      </c>
      <c r="B454" s="2">
        <v>70498</v>
      </c>
      <c r="C454" s="1" t="s">
        <v>484</v>
      </c>
      <c r="D454" s="2">
        <v>2015</v>
      </c>
      <c r="E454" s="1" t="s">
        <v>135</v>
      </c>
      <c r="F454" s="1" t="s">
        <v>256</v>
      </c>
    </row>
    <row r="455" spans="1:6" x14ac:dyDescent="0.25">
      <c r="A455" s="1" t="s">
        <v>256</v>
      </c>
      <c r="B455" s="2">
        <v>70498</v>
      </c>
      <c r="C455" s="1" t="s">
        <v>485</v>
      </c>
      <c r="D455" s="2">
        <v>2182</v>
      </c>
      <c r="E455" s="1" t="s">
        <v>135</v>
      </c>
      <c r="F455" s="1" t="s">
        <v>256</v>
      </c>
    </row>
    <row r="456" spans="1:6" x14ac:dyDescent="0.25">
      <c r="A456" s="1" t="s">
        <v>256</v>
      </c>
      <c r="B456" s="2">
        <v>70498</v>
      </c>
      <c r="C456" s="1" t="s">
        <v>486</v>
      </c>
      <c r="D456" s="2">
        <v>1711</v>
      </c>
      <c r="E456" s="1" t="s">
        <v>135</v>
      </c>
      <c r="F456" s="1" t="s">
        <v>256</v>
      </c>
    </row>
    <row r="457" spans="1:6" x14ac:dyDescent="0.25">
      <c r="A457" s="1" t="s">
        <v>256</v>
      </c>
      <c r="B457" s="2">
        <v>70498</v>
      </c>
      <c r="C457" s="1" t="s">
        <v>487</v>
      </c>
      <c r="D457" s="2">
        <v>2184</v>
      </c>
      <c r="E457" s="1" t="s">
        <v>135</v>
      </c>
      <c r="F457" s="1" t="s">
        <v>256</v>
      </c>
    </row>
    <row r="458" spans="1:6" x14ac:dyDescent="0.25">
      <c r="A458" s="1" t="s">
        <v>256</v>
      </c>
      <c r="B458" s="2">
        <v>70498</v>
      </c>
      <c r="C458" s="1" t="s">
        <v>488</v>
      </c>
      <c r="D458" s="2">
        <v>2090</v>
      </c>
      <c r="E458" s="1" t="s">
        <v>135</v>
      </c>
      <c r="F458" s="1" t="s">
        <v>256</v>
      </c>
    </row>
    <row r="459" spans="1:6" x14ac:dyDescent="0.25">
      <c r="A459" s="1" t="s">
        <v>256</v>
      </c>
      <c r="B459" s="2">
        <v>70498</v>
      </c>
      <c r="C459" s="1" t="s">
        <v>489</v>
      </c>
      <c r="D459" s="2">
        <v>1705</v>
      </c>
      <c r="E459" s="1" t="s">
        <v>135</v>
      </c>
      <c r="F459" s="1" t="s">
        <v>256</v>
      </c>
    </row>
    <row r="460" spans="1:6" x14ac:dyDescent="0.25">
      <c r="A460" s="1" t="s">
        <v>256</v>
      </c>
      <c r="B460" s="2">
        <v>70498</v>
      </c>
      <c r="C460" s="1" t="s">
        <v>490</v>
      </c>
      <c r="D460" s="2">
        <v>2070</v>
      </c>
      <c r="E460" s="1" t="s">
        <v>135</v>
      </c>
      <c r="F460" s="1" t="s">
        <v>256</v>
      </c>
    </row>
    <row r="461" spans="1:6" x14ac:dyDescent="0.25">
      <c r="A461" s="1" t="s">
        <v>256</v>
      </c>
      <c r="B461" s="2">
        <v>70498</v>
      </c>
      <c r="C461" s="1" t="s">
        <v>491</v>
      </c>
      <c r="D461" s="2">
        <v>2053</v>
      </c>
      <c r="E461" s="1" t="s">
        <v>135</v>
      </c>
      <c r="F461" s="1" t="s">
        <v>256</v>
      </c>
    </row>
    <row r="462" spans="1:6" x14ac:dyDescent="0.25">
      <c r="A462" s="1" t="s">
        <v>256</v>
      </c>
      <c r="B462" s="2">
        <v>70498</v>
      </c>
      <c r="C462" s="1" t="s">
        <v>492</v>
      </c>
      <c r="D462" s="2">
        <v>1980</v>
      </c>
      <c r="E462" s="1" t="s">
        <v>135</v>
      </c>
      <c r="F462" s="1" t="s">
        <v>256</v>
      </c>
    </row>
    <row r="463" spans="1:6" x14ac:dyDescent="0.25">
      <c r="A463" s="1" t="s">
        <v>256</v>
      </c>
      <c r="B463" s="2">
        <v>70498</v>
      </c>
      <c r="C463" s="1" t="s">
        <v>493</v>
      </c>
      <c r="D463" s="2">
        <v>1832</v>
      </c>
      <c r="E463" s="1" t="s">
        <v>135</v>
      </c>
      <c r="F463" s="1" t="s">
        <v>256</v>
      </c>
    </row>
    <row r="464" spans="1:6" x14ac:dyDescent="0.25">
      <c r="A464" s="1" t="s">
        <v>256</v>
      </c>
      <c r="B464" s="2">
        <v>70498</v>
      </c>
      <c r="C464" s="1" t="s">
        <v>494</v>
      </c>
      <c r="D464" s="2">
        <v>1970</v>
      </c>
      <c r="E464" s="1" t="s">
        <v>135</v>
      </c>
      <c r="F464" s="1" t="s">
        <v>256</v>
      </c>
    </row>
    <row r="468" spans="7:8" x14ac:dyDescent="0.25">
      <c r="G468">
        <f>258104/74769</f>
        <v>3.4520188848319489</v>
      </c>
    </row>
    <row r="470" spans="7:8" x14ac:dyDescent="0.25">
      <c r="G470">
        <f>13853-3430</f>
        <v>10423</v>
      </c>
      <c r="H470">
        <f>G470+69795</f>
        <v>80218</v>
      </c>
    </row>
    <row r="471" spans="7:8" x14ac:dyDescent="0.25">
      <c r="H471">
        <f>H470-76226</f>
        <v>3992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84"/>
  <sheetViews>
    <sheetView workbookViewId="0">
      <selection activeCell="K23" sqref="K23"/>
    </sheetView>
  </sheetViews>
  <sheetFormatPr defaultRowHeight="15" x14ac:dyDescent="0.25"/>
  <cols>
    <col min="1" max="1" width="33.42578125" bestFit="1" customWidth="1"/>
    <col min="2" max="2" width="21.85546875" bestFit="1" customWidth="1"/>
  </cols>
  <sheetData>
    <row r="3" spans="1:2" x14ac:dyDescent="0.25">
      <c r="A3" s="18" t="s">
        <v>506</v>
      </c>
      <c r="B3" t="s">
        <v>509</v>
      </c>
    </row>
    <row r="4" spans="1:2" x14ac:dyDescent="0.25">
      <c r="A4" s="10" t="s">
        <v>20</v>
      </c>
      <c r="B4" s="20">
        <v>70079</v>
      </c>
    </row>
    <row r="5" spans="1:2" x14ac:dyDescent="0.25">
      <c r="A5" s="19" t="s">
        <v>26</v>
      </c>
      <c r="B5" s="20">
        <v>2228</v>
      </c>
    </row>
    <row r="6" spans="1:2" x14ac:dyDescent="0.25">
      <c r="A6" s="19" t="s">
        <v>31</v>
      </c>
      <c r="B6" s="20">
        <v>3528</v>
      </c>
    </row>
    <row r="7" spans="1:2" x14ac:dyDescent="0.25">
      <c r="A7" s="19" t="s">
        <v>34</v>
      </c>
      <c r="B7" s="20">
        <v>3443</v>
      </c>
    </row>
    <row r="8" spans="1:2" x14ac:dyDescent="0.25">
      <c r="A8" s="19" t="s">
        <v>37</v>
      </c>
      <c r="B8" s="20">
        <v>3534</v>
      </c>
    </row>
    <row r="9" spans="1:2" x14ac:dyDescent="0.25">
      <c r="A9" s="19" t="s">
        <v>33</v>
      </c>
      <c r="B9" s="20">
        <v>3474</v>
      </c>
    </row>
    <row r="10" spans="1:2" x14ac:dyDescent="0.25">
      <c r="A10" s="19" t="s">
        <v>25</v>
      </c>
      <c r="B10" s="20">
        <v>3081</v>
      </c>
    </row>
    <row r="11" spans="1:2" x14ac:dyDescent="0.25">
      <c r="A11" s="19" t="s">
        <v>32</v>
      </c>
      <c r="B11" s="20">
        <v>3532</v>
      </c>
    </row>
    <row r="12" spans="1:2" x14ac:dyDescent="0.25">
      <c r="A12" s="19" t="s">
        <v>23</v>
      </c>
      <c r="B12" s="20">
        <v>2243</v>
      </c>
    </row>
    <row r="13" spans="1:2" x14ac:dyDescent="0.25">
      <c r="A13" s="19" t="s">
        <v>27</v>
      </c>
      <c r="B13" s="20">
        <v>2175</v>
      </c>
    </row>
    <row r="14" spans="1:2" x14ac:dyDescent="0.25">
      <c r="A14" s="19" t="s">
        <v>38</v>
      </c>
      <c r="B14" s="20">
        <v>3478</v>
      </c>
    </row>
    <row r="15" spans="1:2" x14ac:dyDescent="0.25">
      <c r="A15" s="19" t="s">
        <v>29</v>
      </c>
      <c r="B15" s="20">
        <v>3563</v>
      </c>
    </row>
    <row r="16" spans="1:2" x14ac:dyDescent="0.25">
      <c r="A16" s="19" t="s">
        <v>28</v>
      </c>
      <c r="B16" s="20">
        <v>2139</v>
      </c>
    </row>
    <row r="17" spans="1:2" x14ac:dyDescent="0.25">
      <c r="A17" s="19" t="s">
        <v>67</v>
      </c>
      <c r="B17" s="20">
        <v>3588</v>
      </c>
    </row>
    <row r="18" spans="1:2" x14ac:dyDescent="0.25">
      <c r="A18" s="19" t="s">
        <v>349</v>
      </c>
      <c r="B18" s="20">
        <v>3117</v>
      </c>
    </row>
    <row r="19" spans="1:2" x14ac:dyDescent="0.25">
      <c r="A19" s="19" t="s">
        <v>40</v>
      </c>
      <c r="B19" s="20">
        <v>3658</v>
      </c>
    </row>
    <row r="20" spans="1:2" x14ac:dyDescent="0.25">
      <c r="A20" s="19" t="s">
        <v>346</v>
      </c>
      <c r="B20" s="20">
        <v>2846</v>
      </c>
    </row>
    <row r="21" spans="1:2" x14ac:dyDescent="0.25">
      <c r="A21" s="19" t="s">
        <v>41</v>
      </c>
      <c r="B21" s="20">
        <v>3085</v>
      </c>
    </row>
    <row r="22" spans="1:2" x14ac:dyDescent="0.25">
      <c r="A22" s="19" t="s">
        <v>35</v>
      </c>
      <c r="B22" s="20">
        <v>3405</v>
      </c>
    </row>
    <row r="23" spans="1:2" x14ac:dyDescent="0.25">
      <c r="A23" s="19" t="s">
        <v>36</v>
      </c>
      <c r="B23" s="20">
        <v>3207</v>
      </c>
    </row>
    <row r="24" spans="1:2" x14ac:dyDescent="0.25">
      <c r="A24" s="19" t="s">
        <v>30</v>
      </c>
      <c r="B24" s="20">
        <v>3755</v>
      </c>
    </row>
    <row r="25" spans="1:2" x14ac:dyDescent="0.25">
      <c r="A25" s="19" t="s">
        <v>39</v>
      </c>
      <c r="B25" s="20">
        <v>3667</v>
      </c>
    </row>
    <row r="26" spans="1:2" x14ac:dyDescent="0.25">
      <c r="A26" s="19" t="s">
        <v>21</v>
      </c>
      <c r="B26" s="20">
        <v>3333</v>
      </c>
    </row>
    <row r="27" spans="1:2" x14ac:dyDescent="0.25">
      <c r="A27" s="10" t="s">
        <v>42</v>
      </c>
      <c r="B27" s="20">
        <v>76502</v>
      </c>
    </row>
    <row r="28" spans="1:2" x14ac:dyDescent="0.25">
      <c r="A28" s="19" t="s">
        <v>107</v>
      </c>
      <c r="B28" s="20">
        <v>2281</v>
      </c>
    </row>
    <row r="29" spans="1:2" x14ac:dyDescent="0.25">
      <c r="A29" s="19" t="s">
        <v>61</v>
      </c>
      <c r="B29" s="20">
        <v>3645</v>
      </c>
    </row>
    <row r="30" spans="1:2" x14ac:dyDescent="0.25">
      <c r="A30" s="19" t="s">
        <v>64</v>
      </c>
      <c r="B30" s="20">
        <v>2107</v>
      </c>
    </row>
    <row r="31" spans="1:2" x14ac:dyDescent="0.25">
      <c r="A31" s="19" t="s">
        <v>56</v>
      </c>
      <c r="B31" s="20">
        <v>3333</v>
      </c>
    </row>
    <row r="32" spans="1:2" x14ac:dyDescent="0.25">
      <c r="A32" s="19" t="s">
        <v>50</v>
      </c>
      <c r="B32" s="20">
        <v>3386</v>
      </c>
    </row>
    <row r="33" spans="1:2" x14ac:dyDescent="0.25">
      <c r="A33" s="19" t="s">
        <v>369</v>
      </c>
      <c r="B33" s="20">
        <v>2454</v>
      </c>
    </row>
    <row r="34" spans="1:2" x14ac:dyDescent="0.25">
      <c r="A34" s="19" t="s">
        <v>370</v>
      </c>
      <c r="B34" s="20">
        <v>2109</v>
      </c>
    </row>
    <row r="35" spans="1:2" x14ac:dyDescent="0.25">
      <c r="A35" s="19" t="s">
        <v>63</v>
      </c>
      <c r="B35" s="20">
        <v>2280</v>
      </c>
    </row>
    <row r="36" spans="1:2" x14ac:dyDescent="0.25">
      <c r="A36" s="19" t="s">
        <v>53</v>
      </c>
      <c r="B36" s="20">
        <v>3295</v>
      </c>
    </row>
    <row r="37" spans="1:2" x14ac:dyDescent="0.25">
      <c r="A37" s="19" t="s">
        <v>57</v>
      </c>
      <c r="B37" s="20">
        <v>3688</v>
      </c>
    </row>
    <row r="38" spans="1:2" x14ac:dyDescent="0.25">
      <c r="A38" s="19" t="s">
        <v>58</v>
      </c>
      <c r="B38" s="20">
        <v>3574</v>
      </c>
    </row>
    <row r="39" spans="1:2" x14ac:dyDescent="0.25">
      <c r="A39" s="19" t="s">
        <v>48</v>
      </c>
      <c r="B39" s="20">
        <v>2222</v>
      </c>
    </row>
    <row r="40" spans="1:2" x14ac:dyDescent="0.25">
      <c r="A40" s="19" t="s">
        <v>51</v>
      </c>
      <c r="B40" s="20">
        <v>3731</v>
      </c>
    </row>
    <row r="41" spans="1:2" x14ac:dyDescent="0.25">
      <c r="A41" s="19" t="s">
        <v>54</v>
      </c>
      <c r="B41" s="20">
        <v>3290</v>
      </c>
    </row>
    <row r="42" spans="1:2" x14ac:dyDescent="0.25">
      <c r="A42" s="19" t="s">
        <v>47</v>
      </c>
      <c r="B42" s="20">
        <v>2314</v>
      </c>
    </row>
    <row r="43" spans="1:2" x14ac:dyDescent="0.25">
      <c r="A43" s="19" t="s">
        <v>62</v>
      </c>
      <c r="B43" s="20">
        <v>2318</v>
      </c>
    </row>
    <row r="44" spans="1:2" x14ac:dyDescent="0.25">
      <c r="A44" s="19" t="s">
        <v>368</v>
      </c>
      <c r="B44" s="20">
        <v>2087</v>
      </c>
    </row>
    <row r="45" spans="1:2" x14ac:dyDescent="0.25">
      <c r="A45" s="19" t="s">
        <v>52</v>
      </c>
      <c r="B45" s="20">
        <v>3700</v>
      </c>
    </row>
    <row r="46" spans="1:2" x14ac:dyDescent="0.25">
      <c r="A46" s="19" t="s">
        <v>55</v>
      </c>
      <c r="B46" s="20">
        <v>3540</v>
      </c>
    </row>
    <row r="47" spans="1:2" x14ac:dyDescent="0.25">
      <c r="A47" s="19" t="s">
        <v>371</v>
      </c>
      <c r="B47" s="20">
        <v>3217</v>
      </c>
    </row>
    <row r="48" spans="1:2" x14ac:dyDescent="0.25">
      <c r="A48" s="19" t="s">
        <v>109</v>
      </c>
      <c r="B48" s="20">
        <v>2242</v>
      </c>
    </row>
    <row r="49" spans="1:2" x14ac:dyDescent="0.25">
      <c r="A49" s="19" t="s">
        <v>60</v>
      </c>
      <c r="B49" s="20">
        <v>3310</v>
      </c>
    </row>
    <row r="50" spans="1:2" x14ac:dyDescent="0.25">
      <c r="A50" s="19" t="s">
        <v>46</v>
      </c>
      <c r="B50" s="20">
        <v>2154</v>
      </c>
    </row>
    <row r="51" spans="1:2" x14ac:dyDescent="0.25">
      <c r="A51" s="19" t="s">
        <v>45</v>
      </c>
      <c r="B51" s="20">
        <v>2144</v>
      </c>
    </row>
    <row r="52" spans="1:2" x14ac:dyDescent="0.25">
      <c r="A52" s="19" t="s">
        <v>49</v>
      </c>
      <c r="B52" s="20">
        <v>2206</v>
      </c>
    </row>
    <row r="53" spans="1:2" x14ac:dyDescent="0.25">
      <c r="A53" s="19" t="s">
        <v>59</v>
      </c>
      <c r="B53" s="20">
        <v>3757</v>
      </c>
    </row>
    <row r="54" spans="1:2" x14ac:dyDescent="0.25">
      <c r="A54" s="19" t="s">
        <v>43</v>
      </c>
      <c r="B54" s="20">
        <v>2118</v>
      </c>
    </row>
    <row r="55" spans="1:2" x14ac:dyDescent="0.25">
      <c r="A55" s="10" t="s">
        <v>68</v>
      </c>
      <c r="B55" s="20">
        <v>69881</v>
      </c>
    </row>
    <row r="56" spans="1:2" x14ac:dyDescent="0.25">
      <c r="A56" s="19" t="s">
        <v>76</v>
      </c>
      <c r="B56" s="20">
        <v>2396</v>
      </c>
    </row>
    <row r="57" spans="1:2" x14ac:dyDescent="0.25">
      <c r="A57" s="19" t="s">
        <v>74</v>
      </c>
      <c r="B57" s="20">
        <v>3422</v>
      </c>
    </row>
    <row r="58" spans="1:2" x14ac:dyDescent="0.25">
      <c r="A58" s="19" t="s">
        <v>82</v>
      </c>
      <c r="B58" s="20">
        <v>3682</v>
      </c>
    </row>
    <row r="59" spans="1:2" x14ac:dyDescent="0.25">
      <c r="A59" s="19" t="s">
        <v>84</v>
      </c>
      <c r="B59" s="20">
        <v>2385</v>
      </c>
    </row>
    <row r="60" spans="1:2" x14ac:dyDescent="0.25">
      <c r="A60" s="19" t="s">
        <v>423</v>
      </c>
      <c r="B60" s="20">
        <v>2490</v>
      </c>
    </row>
    <row r="61" spans="1:2" x14ac:dyDescent="0.25">
      <c r="A61" s="19" t="s">
        <v>86</v>
      </c>
      <c r="B61" s="20">
        <v>2320</v>
      </c>
    </row>
    <row r="62" spans="1:2" x14ac:dyDescent="0.25">
      <c r="A62" s="19" t="s">
        <v>71</v>
      </c>
      <c r="B62" s="20">
        <v>4342</v>
      </c>
    </row>
    <row r="63" spans="1:2" x14ac:dyDescent="0.25">
      <c r="A63" s="19" t="s">
        <v>83</v>
      </c>
      <c r="B63" s="20">
        <v>3150</v>
      </c>
    </row>
    <row r="64" spans="1:2" x14ac:dyDescent="0.25">
      <c r="A64" s="19" t="s">
        <v>198</v>
      </c>
      <c r="B64" s="20">
        <v>2214</v>
      </c>
    </row>
    <row r="65" spans="1:2" x14ac:dyDescent="0.25">
      <c r="A65" s="19" t="s">
        <v>78</v>
      </c>
      <c r="B65" s="20">
        <v>3406</v>
      </c>
    </row>
    <row r="66" spans="1:2" x14ac:dyDescent="0.25">
      <c r="A66" s="19" t="s">
        <v>75</v>
      </c>
      <c r="B66" s="20">
        <v>2304</v>
      </c>
    </row>
    <row r="67" spans="1:2" x14ac:dyDescent="0.25">
      <c r="A67" s="19" t="s">
        <v>85</v>
      </c>
      <c r="B67" s="20">
        <v>2488</v>
      </c>
    </row>
    <row r="68" spans="1:2" x14ac:dyDescent="0.25">
      <c r="A68" s="19" t="s">
        <v>80</v>
      </c>
      <c r="B68" s="20">
        <v>3399</v>
      </c>
    </row>
    <row r="69" spans="1:2" x14ac:dyDescent="0.25">
      <c r="A69" s="19" t="s">
        <v>424</v>
      </c>
      <c r="B69" s="20">
        <v>2126</v>
      </c>
    </row>
    <row r="70" spans="1:2" x14ac:dyDescent="0.25">
      <c r="A70" s="19" t="s">
        <v>79</v>
      </c>
      <c r="B70" s="20">
        <v>3472</v>
      </c>
    </row>
    <row r="71" spans="1:2" x14ac:dyDescent="0.25">
      <c r="A71" s="19" t="s">
        <v>77</v>
      </c>
      <c r="B71" s="20">
        <v>2000</v>
      </c>
    </row>
    <row r="72" spans="1:2" x14ac:dyDescent="0.25">
      <c r="A72" s="19" t="s">
        <v>72</v>
      </c>
      <c r="B72" s="20">
        <v>3409</v>
      </c>
    </row>
    <row r="73" spans="1:2" x14ac:dyDescent="0.25">
      <c r="A73" s="19" t="s">
        <v>87</v>
      </c>
      <c r="B73" s="20">
        <v>3062</v>
      </c>
    </row>
    <row r="74" spans="1:2" x14ac:dyDescent="0.25">
      <c r="A74" s="19" t="s">
        <v>69</v>
      </c>
      <c r="B74" s="20">
        <v>3636</v>
      </c>
    </row>
    <row r="75" spans="1:2" x14ac:dyDescent="0.25">
      <c r="A75" s="19" t="s">
        <v>70</v>
      </c>
      <c r="B75" s="20">
        <v>3832</v>
      </c>
    </row>
    <row r="76" spans="1:2" x14ac:dyDescent="0.25">
      <c r="A76" s="19" t="s">
        <v>73</v>
      </c>
      <c r="B76" s="20">
        <v>3470</v>
      </c>
    </row>
    <row r="77" spans="1:2" x14ac:dyDescent="0.25">
      <c r="A77" s="19" t="s">
        <v>81</v>
      </c>
      <c r="B77" s="20">
        <v>3804</v>
      </c>
    </row>
    <row r="78" spans="1:2" x14ac:dyDescent="0.25">
      <c r="A78" s="19" t="s">
        <v>88</v>
      </c>
      <c r="B78" s="20">
        <v>3072</v>
      </c>
    </row>
    <row r="79" spans="1:2" x14ac:dyDescent="0.25">
      <c r="A79" s="10" t="s">
        <v>65</v>
      </c>
      <c r="B79" s="20">
        <v>73732</v>
      </c>
    </row>
    <row r="80" spans="1:2" x14ac:dyDescent="0.25">
      <c r="A80" s="19" t="s">
        <v>98</v>
      </c>
      <c r="B80" s="20">
        <v>3641</v>
      </c>
    </row>
    <row r="81" spans="1:2" x14ac:dyDescent="0.25">
      <c r="A81" s="19" t="s">
        <v>90</v>
      </c>
      <c r="B81" s="20">
        <v>3994</v>
      </c>
    </row>
    <row r="82" spans="1:2" x14ac:dyDescent="0.25">
      <c r="A82" s="19" t="s">
        <v>93</v>
      </c>
      <c r="B82" s="20">
        <v>3377</v>
      </c>
    </row>
    <row r="83" spans="1:2" x14ac:dyDescent="0.25">
      <c r="A83" s="19" t="s">
        <v>95</v>
      </c>
      <c r="B83" s="20">
        <v>3497</v>
      </c>
    </row>
    <row r="84" spans="1:2" x14ac:dyDescent="0.25">
      <c r="A84" s="19" t="s">
        <v>94</v>
      </c>
      <c r="B84" s="20">
        <v>3665</v>
      </c>
    </row>
    <row r="85" spans="1:2" x14ac:dyDescent="0.25">
      <c r="A85" s="19" t="s">
        <v>89</v>
      </c>
      <c r="B85" s="20">
        <v>3888</v>
      </c>
    </row>
    <row r="86" spans="1:2" x14ac:dyDescent="0.25">
      <c r="A86" s="19" t="s">
        <v>200</v>
      </c>
      <c r="B86" s="20">
        <v>2616</v>
      </c>
    </row>
    <row r="87" spans="1:2" x14ac:dyDescent="0.25">
      <c r="A87" s="19" t="s">
        <v>106</v>
      </c>
      <c r="B87" s="20">
        <v>3774</v>
      </c>
    </row>
    <row r="88" spans="1:2" x14ac:dyDescent="0.25">
      <c r="A88" s="19" t="s">
        <v>92</v>
      </c>
      <c r="B88" s="20">
        <v>3237</v>
      </c>
    </row>
    <row r="89" spans="1:2" x14ac:dyDescent="0.25">
      <c r="A89" s="19" t="s">
        <v>96</v>
      </c>
      <c r="B89" s="20">
        <v>3646</v>
      </c>
    </row>
    <row r="90" spans="1:2" x14ac:dyDescent="0.25">
      <c r="A90" s="19" t="s">
        <v>104</v>
      </c>
      <c r="B90" s="20">
        <v>3112</v>
      </c>
    </row>
    <row r="91" spans="1:2" x14ac:dyDescent="0.25">
      <c r="A91" s="19" t="s">
        <v>99</v>
      </c>
      <c r="B91" s="20">
        <v>3632</v>
      </c>
    </row>
    <row r="92" spans="1:2" x14ac:dyDescent="0.25">
      <c r="A92" s="19" t="s">
        <v>103</v>
      </c>
      <c r="B92" s="20">
        <v>4409</v>
      </c>
    </row>
    <row r="93" spans="1:2" x14ac:dyDescent="0.25">
      <c r="A93" s="19" t="s">
        <v>201</v>
      </c>
      <c r="B93" s="20">
        <v>2291</v>
      </c>
    </row>
    <row r="94" spans="1:2" x14ac:dyDescent="0.25">
      <c r="A94" s="19" t="s">
        <v>101</v>
      </c>
      <c r="B94" s="20">
        <v>3677</v>
      </c>
    </row>
    <row r="95" spans="1:2" x14ac:dyDescent="0.25">
      <c r="A95" s="19" t="s">
        <v>105</v>
      </c>
      <c r="B95" s="20">
        <v>3997</v>
      </c>
    </row>
    <row r="96" spans="1:2" x14ac:dyDescent="0.25">
      <c r="A96" s="19" t="s">
        <v>97</v>
      </c>
      <c r="B96" s="20">
        <v>3816</v>
      </c>
    </row>
    <row r="97" spans="1:2" x14ac:dyDescent="0.25">
      <c r="A97" s="19" t="s">
        <v>100</v>
      </c>
      <c r="B97" s="20">
        <v>3566</v>
      </c>
    </row>
    <row r="98" spans="1:2" x14ac:dyDescent="0.25">
      <c r="A98" s="19" t="s">
        <v>91</v>
      </c>
      <c r="B98" s="20">
        <v>3472</v>
      </c>
    </row>
    <row r="99" spans="1:2" x14ac:dyDescent="0.25">
      <c r="A99" s="19" t="s">
        <v>102</v>
      </c>
      <c r="B99" s="20">
        <v>3338</v>
      </c>
    </row>
    <row r="100" spans="1:2" x14ac:dyDescent="0.25">
      <c r="A100" s="19" t="s">
        <v>66</v>
      </c>
      <c r="B100" s="20">
        <v>3087</v>
      </c>
    </row>
    <row r="101" spans="1:2" x14ac:dyDescent="0.25">
      <c r="A101" s="10" t="s">
        <v>229</v>
      </c>
      <c r="B101" s="20">
        <v>74360</v>
      </c>
    </row>
    <row r="102" spans="1:2" x14ac:dyDescent="0.25">
      <c r="A102" s="19" t="s">
        <v>233</v>
      </c>
      <c r="B102" s="20">
        <v>2528</v>
      </c>
    </row>
    <row r="103" spans="1:2" x14ac:dyDescent="0.25">
      <c r="A103" s="19" t="s">
        <v>250</v>
      </c>
      <c r="B103" s="20">
        <v>2205</v>
      </c>
    </row>
    <row r="104" spans="1:2" x14ac:dyDescent="0.25">
      <c r="A104" s="19" t="s">
        <v>240</v>
      </c>
      <c r="B104" s="20">
        <v>2463</v>
      </c>
    </row>
    <row r="105" spans="1:2" x14ac:dyDescent="0.25">
      <c r="A105" s="19" t="s">
        <v>320</v>
      </c>
      <c r="B105" s="20">
        <v>2360</v>
      </c>
    </row>
    <row r="106" spans="1:2" x14ac:dyDescent="0.25">
      <c r="A106" s="19" t="s">
        <v>251</v>
      </c>
      <c r="B106" s="20">
        <v>2318</v>
      </c>
    </row>
    <row r="107" spans="1:2" x14ac:dyDescent="0.25">
      <c r="A107" s="19" t="s">
        <v>319</v>
      </c>
      <c r="B107" s="20">
        <v>2153</v>
      </c>
    </row>
    <row r="108" spans="1:2" x14ac:dyDescent="0.25">
      <c r="A108" s="19" t="s">
        <v>317</v>
      </c>
      <c r="B108" s="20">
        <v>2483</v>
      </c>
    </row>
    <row r="109" spans="1:2" x14ac:dyDescent="0.25">
      <c r="A109" s="19" t="s">
        <v>318</v>
      </c>
      <c r="B109" s="20">
        <v>2190</v>
      </c>
    </row>
    <row r="110" spans="1:2" x14ac:dyDescent="0.25">
      <c r="A110" s="19" t="s">
        <v>237</v>
      </c>
      <c r="B110" s="20">
        <v>2546</v>
      </c>
    </row>
    <row r="111" spans="1:2" x14ac:dyDescent="0.25">
      <c r="A111" s="19" t="s">
        <v>247</v>
      </c>
      <c r="B111" s="20">
        <v>2590</v>
      </c>
    </row>
    <row r="112" spans="1:2" x14ac:dyDescent="0.25">
      <c r="A112" s="19" t="s">
        <v>236</v>
      </c>
      <c r="B112" s="20">
        <v>2038</v>
      </c>
    </row>
    <row r="113" spans="1:2" x14ac:dyDescent="0.25">
      <c r="A113" s="19" t="s">
        <v>315</v>
      </c>
      <c r="B113" s="20">
        <v>2405</v>
      </c>
    </row>
    <row r="114" spans="1:2" x14ac:dyDescent="0.25">
      <c r="A114" s="19" t="s">
        <v>249</v>
      </c>
      <c r="B114" s="20">
        <v>2354</v>
      </c>
    </row>
    <row r="115" spans="1:2" x14ac:dyDescent="0.25">
      <c r="A115" s="19" t="s">
        <v>239</v>
      </c>
      <c r="B115" s="20">
        <v>2448</v>
      </c>
    </row>
    <row r="116" spans="1:2" x14ac:dyDescent="0.25">
      <c r="A116" s="19" t="s">
        <v>312</v>
      </c>
      <c r="B116" s="20">
        <v>2448</v>
      </c>
    </row>
    <row r="117" spans="1:2" x14ac:dyDescent="0.25">
      <c r="A117" s="19" t="s">
        <v>252</v>
      </c>
      <c r="B117" s="20">
        <v>2896</v>
      </c>
    </row>
    <row r="118" spans="1:2" x14ac:dyDescent="0.25">
      <c r="A118" s="19" t="s">
        <v>234</v>
      </c>
      <c r="B118" s="20">
        <v>2306</v>
      </c>
    </row>
    <row r="119" spans="1:2" x14ac:dyDescent="0.25">
      <c r="A119" s="19" t="s">
        <v>241</v>
      </c>
      <c r="B119" s="20">
        <v>2491</v>
      </c>
    </row>
    <row r="120" spans="1:2" x14ac:dyDescent="0.25">
      <c r="A120" s="19" t="s">
        <v>314</v>
      </c>
      <c r="B120" s="20">
        <v>2579</v>
      </c>
    </row>
    <row r="121" spans="1:2" x14ac:dyDescent="0.25">
      <c r="A121" s="19" t="s">
        <v>232</v>
      </c>
      <c r="B121" s="20">
        <v>2389</v>
      </c>
    </row>
    <row r="122" spans="1:2" x14ac:dyDescent="0.25">
      <c r="A122" s="19" t="s">
        <v>230</v>
      </c>
      <c r="B122" s="20">
        <v>2269</v>
      </c>
    </row>
    <row r="123" spans="1:2" x14ac:dyDescent="0.25">
      <c r="A123" s="19" t="s">
        <v>245</v>
      </c>
      <c r="B123" s="20">
        <v>2415</v>
      </c>
    </row>
    <row r="124" spans="1:2" x14ac:dyDescent="0.25">
      <c r="A124" s="19" t="s">
        <v>242</v>
      </c>
      <c r="B124" s="20">
        <v>2197</v>
      </c>
    </row>
    <row r="125" spans="1:2" x14ac:dyDescent="0.25">
      <c r="A125" s="19" t="s">
        <v>238</v>
      </c>
      <c r="B125" s="20">
        <v>2175</v>
      </c>
    </row>
    <row r="126" spans="1:2" x14ac:dyDescent="0.25">
      <c r="A126" s="19" t="s">
        <v>244</v>
      </c>
      <c r="B126" s="20">
        <v>2514</v>
      </c>
    </row>
    <row r="127" spans="1:2" x14ac:dyDescent="0.25">
      <c r="A127" s="19" t="s">
        <v>235</v>
      </c>
      <c r="B127" s="20">
        <v>2085</v>
      </c>
    </row>
    <row r="128" spans="1:2" x14ac:dyDescent="0.25">
      <c r="A128" s="19" t="s">
        <v>316</v>
      </c>
      <c r="B128" s="20">
        <v>2322</v>
      </c>
    </row>
    <row r="129" spans="1:2" x14ac:dyDescent="0.25">
      <c r="A129" s="19" t="s">
        <v>321</v>
      </c>
      <c r="B129" s="20">
        <v>2565</v>
      </c>
    </row>
    <row r="130" spans="1:2" x14ac:dyDescent="0.25">
      <c r="A130" s="19" t="s">
        <v>243</v>
      </c>
      <c r="B130" s="20">
        <v>2127</v>
      </c>
    </row>
    <row r="131" spans="1:2" x14ac:dyDescent="0.25">
      <c r="A131" s="19" t="s">
        <v>246</v>
      </c>
      <c r="B131" s="20">
        <v>2801</v>
      </c>
    </row>
    <row r="132" spans="1:2" x14ac:dyDescent="0.25">
      <c r="A132" s="19" t="s">
        <v>248</v>
      </c>
      <c r="B132" s="20">
        <v>2700</v>
      </c>
    </row>
    <row r="133" spans="1:2" x14ac:dyDescent="0.25">
      <c r="A133" s="10" t="s">
        <v>108</v>
      </c>
      <c r="B133" s="20">
        <v>74733</v>
      </c>
    </row>
    <row r="134" spans="1:2" x14ac:dyDescent="0.25">
      <c r="A134" s="19" t="s">
        <v>120</v>
      </c>
      <c r="B134" s="20">
        <v>2617</v>
      </c>
    </row>
    <row r="135" spans="1:2" x14ac:dyDescent="0.25">
      <c r="A135" s="19" t="s">
        <v>378</v>
      </c>
      <c r="B135" s="20">
        <v>2580</v>
      </c>
    </row>
    <row r="136" spans="1:2" x14ac:dyDescent="0.25">
      <c r="A136" s="19" t="s">
        <v>377</v>
      </c>
      <c r="B136" s="20">
        <v>2647</v>
      </c>
    </row>
    <row r="137" spans="1:2" x14ac:dyDescent="0.25">
      <c r="A137" s="19" t="s">
        <v>375</v>
      </c>
      <c r="B137" s="20">
        <v>2332</v>
      </c>
    </row>
    <row r="138" spans="1:2" x14ac:dyDescent="0.25">
      <c r="A138" s="19" t="s">
        <v>372</v>
      </c>
      <c r="B138" s="20">
        <v>2519</v>
      </c>
    </row>
    <row r="139" spans="1:2" x14ac:dyDescent="0.25">
      <c r="A139" s="19" t="s">
        <v>376</v>
      </c>
      <c r="B139" s="20">
        <v>2469</v>
      </c>
    </row>
    <row r="140" spans="1:2" x14ac:dyDescent="0.25">
      <c r="A140" s="19" t="s">
        <v>127</v>
      </c>
      <c r="B140" s="20">
        <v>2389</v>
      </c>
    </row>
    <row r="141" spans="1:2" x14ac:dyDescent="0.25">
      <c r="A141" s="19" t="s">
        <v>124</v>
      </c>
      <c r="B141" s="20">
        <v>2220</v>
      </c>
    </row>
    <row r="142" spans="1:2" x14ac:dyDescent="0.25">
      <c r="A142" s="19" t="s">
        <v>113</v>
      </c>
      <c r="B142" s="20">
        <v>2623</v>
      </c>
    </row>
    <row r="143" spans="1:2" x14ac:dyDescent="0.25">
      <c r="A143" s="19" t="s">
        <v>111</v>
      </c>
      <c r="B143" s="20">
        <v>2244</v>
      </c>
    </row>
    <row r="144" spans="1:2" x14ac:dyDescent="0.25">
      <c r="A144" s="19" t="s">
        <v>129</v>
      </c>
      <c r="B144" s="20">
        <v>2625</v>
      </c>
    </row>
    <row r="145" spans="1:2" x14ac:dyDescent="0.25">
      <c r="A145" s="19" t="s">
        <v>116</v>
      </c>
      <c r="B145" s="20">
        <v>2552</v>
      </c>
    </row>
    <row r="146" spans="1:2" x14ac:dyDescent="0.25">
      <c r="A146" s="19" t="s">
        <v>118</v>
      </c>
      <c r="B146" s="20">
        <v>2469</v>
      </c>
    </row>
    <row r="147" spans="1:2" x14ac:dyDescent="0.25">
      <c r="A147" s="19" t="s">
        <v>379</v>
      </c>
      <c r="B147" s="20">
        <v>2110</v>
      </c>
    </row>
    <row r="148" spans="1:2" x14ac:dyDescent="0.25">
      <c r="A148" s="19" t="s">
        <v>117</v>
      </c>
      <c r="B148" s="20">
        <v>2491</v>
      </c>
    </row>
    <row r="149" spans="1:2" x14ac:dyDescent="0.25">
      <c r="A149" s="19" t="s">
        <v>131</v>
      </c>
      <c r="B149" s="20">
        <v>2338</v>
      </c>
    </row>
    <row r="150" spans="1:2" x14ac:dyDescent="0.25">
      <c r="A150" s="19" t="s">
        <v>130</v>
      </c>
      <c r="B150" s="20">
        <v>2363</v>
      </c>
    </row>
    <row r="151" spans="1:2" x14ac:dyDescent="0.25">
      <c r="A151" s="19" t="s">
        <v>119</v>
      </c>
      <c r="B151" s="20">
        <v>2353</v>
      </c>
    </row>
    <row r="152" spans="1:2" x14ac:dyDescent="0.25">
      <c r="A152" s="19" t="s">
        <v>373</v>
      </c>
      <c r="B152" s="20">
        <v>2439</v>
      </c>
    </row>
    <row r="153" spans="1:2" x14ac:dyDescent="0.25">
      <c r="A153" s="19" t="s">
        <v>121</v>
      </c>
      <c r="B153" s="20">
        <v>2889</v>
      </c>
    </row>
    <row r="154" spans="1:2" x14ac:dyDescent="0.25">
      <c r="A154" s="19" t="s">
        <v>114</v>
      </c>
      <c r="B154" s="20">
        <v>2946</v>
      </c>
    </row>
    <row r="155" spans="1:2" x14ac:dyDescent="0.25">
      <c r="A155" s="19" t="s">
        <v>126</v>
      </c>
      <c r="B155" s="20">
        <v>2453</v>
      </c>
    </row>
    <row r="156" spans="1:2" x14ac:dyDescent="0.25">
      <c r="A156" s="19" t="s">
        <v>110</v>
      </c>
      <c r="B156" s="20">
        <v>2108</v>
      </c>
    </row>
    <row r="157" spans="1:2" x14ac:dyDescent="0.25">
      <c r="A157" s="19" t="s">
        <v>374</v>
      </c>
      <c r="B157" s="20">
        <v>2502</v>
      </c>
    </row>
    <row r="158" spans="1:2" x14ac:dyDescent="0.25">
      <c r="A158" s="19" t="s">
        <v>132</v>
      </c>
      <c r="B158" s="20">
        <v>2452</v>
      </c>
    </row>
    <row r="159" spans="1:2" x14ac:dyDescent="0.25">
      <c r="A159" s="19" t="s">
        <v>128</v>
      </c>
      <c r="B159" s="20">
        <v>2642</v>
      </c>
    </row>
    <row r="160" spans="1:2" x14ac:dyDescent="0.25">
      <c r="A160" s="19" t="s">
        <v>115</v>
      </c>
      <c r="B160" s="20">
        <v>2524</v>
      </c>
    </row>
    <row r="161" spans="1:2" x14ac:dyDescent="0.25">
      <c r="A161" s="19" t="s">
        <v>125</v>
      </c>
      <c r="B161" s="20">
        <v>2657</v>
      </c>
    </row>
    <row r="162" spans="1:2" x14ac:dyDescent="0.25">
      <c r="A162" s="19" t="s">
        <v>123</v>
      </c>
      <c r="B162" s="20">
        <v>2546</v>
      </c>
    </row>
    <row r="163" spans="1:2" x14ac:dyDescent="0.25">
      <c r="A163" s="19" t="s">
        <v>122</v>
      </c>
      <c r="B163" s="20">
        <v>2634</v>
      </c>
    </row>
    <row r="164" spans="1:2" x14ac:dyDescent="0.25">
      <c r="A164" s="10" t="s">
        <v>133</v>
      </c>
      <c r="B164" s="20">
        <v>71038</v>
      </c>
    </row>
    <row r="165" spans="1:2" x14ac:dyDescent="0.25">
      <c r="A165" s="19" t="s">
        <v>155</v>
      </c>
      <c r="B165" s="20">
        <v>2456</v>
      </c>
    </row>
    <row r="166" spans="1:2" x14ac:dyDescent="0.25">
      <c r="A166" s="19" t="s">
        <v>158</v>
      </c>
      <c r="B166" s="20">
        <v>2246</v>
      </c>
    </row>
    <row r="167" spans="1:2" x14ac:dyDescent="0.25">
      <c r="A167" s="19" t="s">
        <v>142</v>
      </c>
      <c r="B167" s="20">
        <v>2084</v>
      </c>
    </row>
    <row r="168" spans="1:2" x14ac:dyDescent="0.25">
      <c r="A168" s="19" t="s">
        <v>156</v>
      </c>
      <c r="B168" s="20">
        <v>2292</v>
      </c>
    </row>
    <row r="169" spans="1:2" x14ac:dyDescent="0.25">
      <c r="A169" s="19" t="s">
        <v>162</v>
      </c>
      <c r="B169" s="20">
        <v>1947</v>
      </c>
    </row>
    <row r="170" spans="1:2" x14ac:dyDescent="0.25">
      <c r="A170" s="19" t="s">
        <v>134</v>
      </c>
      <c r="B170" s="20">
        <v>2062</v>
      </c>
    </row>
    <row r="171" spans="1:2" x14ac:dyDescent="0.25">
      <c r="A171" s="19" t="s">
        <v>139</v>
      </c>
      <c r="B171" s="20">
        <v>2267</v>
      </c>
    </row>
    <row r="172" spans="1:2" x14ac:dyDescent="0.25">
      <c r="A172" s="19" t="s">
        <v>137</v>
      </c>
      <c r="B172" s="20">
        <v>2328</v>
      </c>
    </row>
    <row r="173" spans="1:2" x14ac:dyDescent="0.25">
      <c r="A173" s="19" t="s">
        <v>147</v>
      </c>
      <c r="B173" s="20">
        <v>1852</v>
      </c>
    </row>
    <row r="174" spans="1:2" x14ac:dyDescent="0.25">
      <c r="A174" s="19" t="s">
        <v>159</v>
      </c>
      <c r="B174" s="20">
        <v>2467</v>
      </c>
    </row>
    <row r="175" spans="1:2" x14ac:dyDescent="0.25">
      <c r="A175" s="19" t="s">
        <v>157</v>
      </c>
      <c r="B175" s="20">
        <v>2328</v>
      </c>
    </row>
    <row r="176" spans="1:2" x14ac:dyDescent="0.25">
      <c r="A176" s="19" t="s">
        <v>152</v>
      </c>
      <c r="B176" s="20">
        <v>2095</v>
      </c>
    </row>
    <row r="177" spans="1:2" x14ac:dyDescent="0.25">
      <c r="A177" s="19" t="s">
        <v>136</v>
      </c>
      <c r="B177" s="20">
        <v>2028</v>
      </c>
    </row>
    <row r="178" spans="1:2" x14ac:dyDescent="0.25">
      <c r="A178" s="19" t="s">
        <v>166</v>
      </c>
      <c r="B178" s="20">
        <v>1867</v>
      </c>
    </row>
    <row r="179" spans="1:2" x14ac:dyDescent="0.25">
      <c r="A179" s="19" t="s">
        <v>167</v>
      </c>
      <c r="B179" s="20">
        <v>1960</v>
      </c>
    </row>
    <row r="180" spans="1:2" x14ac:dyDescent="0.25">
      <c r="A180" s="19" t="s">
        <v>140</v>
      </c>
      <c r="B180" s="20">
        <v>2056</v>
      </c>
    </row>
    <row r="181" spans="1:2" x14ac:dyDescent="0.25">
      <c r="A181" s="19" t="s">
        <v>149</v>
      </c>
      <c r="B181" s="20">
        <v>2308</v>
      </c>
    </row>
    <row r="182" spans="1:2" x14ac:dyDescent="0.25">
      <c r="A182" s="19" t="s">
        <v>145</v>
      </c>
      <c r="B182" s="20">
        <v>2105</v>
      </c>
    </row>
    <row r="183" spans="1:2" x14ac:dyDescent="0.25">
      <c r="A183" s="19" t="s">
        <v>138</v>
      </c>
      <c r="B183" s="20">
        <v>2117</v>
      </c>
    </row>
    <row r="184" spans="1:2" x14ac:dyDescent="0.25">
      <c r="A184" s="19" t="s">
        <v>143</v>
      </c>
      <c r="B184" s="20">
        <v>2110</v>
      </c>
    </row>
    <row r="185" spans="1:2" x14ac:dyDescent="0.25">
      <c r="A185" s="19" t="s">
        <v>165</v>
      </c>
      <c r="B185" s="20">
        <v>2156</v>
      </c>
    </row>
    <row r="186" spans="1:2" x14ac:dyDescent="0.25">
      <c r="A186" s="19" t="s">
        <v>164</v>
      </c>
      <c r="B186" s="20">
        <v>2053</v>
      </c>
    </row>
    <row r="187" spans="1:2" x14ac:dyDescent="0.25">
      <c r="A187" s="19" t="s">
        <v>148</v>
      </c>
      <c r="B187" s="20">
        <v>2192</v>
      </c>
    </row>
    <row r="188" spans="1:2" x14ac:dyDescent="0.25">
      <c r="A188" s="19" t="s">
        <v>141</v>
      </c>
      <c r="B188" s="20">
        <v>1948</v>
      </c>
    </row>
    <row r="189" spans="1:2" x14ac:dyDescent="0.25">
      <c r="A189" s="19" t="s">
        <v>154</v>
      </c>
      <c r="B189" s="20">
        <v>1804</v>
      </c>
    </row>
    <row r="190" spans="1:2" x14ac:dyDescent="0.25">
      <c r="A190" s="19" t="s">
        <v>153</v>
      </c>
      <c r="B190" s="20">
        <v>2379</v>
      </c>
    </row>
    <row r="191" spans="1:2" x14ac:dyDescent="0.25">
      <c r="A191" s="19" t="s">
        <v>160</v>
      </c>
      <c r="B191" s="20">
        <v>2125</v>
      </c>
    </row>
    <row r="192" spans="1:2" x14ac:dyDescent="0.25">
      <c r="A192" s="19" t="s">
        <v>163</v>
      </c>
      <c r="B192" s="20">
        <v>1874</v>
      </c>
    </row>
    <row r="193" spans="1:2" x14ac:dyDescent="0.25">
      <c r="A193" s="19" t="s">
        <v>161</v>
      </c>
      <c r="B193" s="20">
        <v>2097</v>
      </c>
    </row>
    <row r="194" spans="1:2" x14ac:dyDescent="0.25">
      <c r="A194" s="19" t="s">
        <v>169</v>
      </c>
      <c r="B194" s="20">
        <v>1881</v>
      </c>
    </row>
    <row r="195" spans="1:2" x14ac:dyDescent="0.25">
      <c r="A195" s="19" t="s">
        <v>150</v>
      </c>
      <c r="B195" s="20">
        <v>2056</v>
      </c>
    </row>
    <row r="196" spans="1:2" x14ac:dyDescent="0.25">
      <c r="A196" s="19" t="s">
        <v>168</v>
      </c>
      <c r="B196" s="20">
        <v>1734</v>
      </c>
    </row>
    <row r="197" spans="1:2" x14ac:dyDescent="0.25">
      <c r="A197" s="19" t="s">
        <v>151</v>
      </c>
      <c r="B197" s="20">
        <v>1717</v>
      </c>
    </row>
    <row r="198" spans="1:2" x14ac:dyDescent="0.25">
      <c r="A198" s="19" t="s">
        <v>144</v>
      </c>
      <c r="B198" s="20">
        <v>2047</v>
      </c>
    </row>
    <row r="199" spans="1:2" x14ac:dyDescent="0.25">
      <c r="A199" s="10" t="s">
        <v>170</v>
      </c>
      <c r="B199" s="20">
        <v>71398</v>
      </c>
    </row>
    <row r="200" spans="1:2" x14ac:dyDescent="0.25">
      <c r="A200" s="19" t="s">
        <v>185</v>
      </c>
      <c r="B200" s="20">
        <v>2606</v>
      </c>
    </row>
    <row r="201" spans="1:2" x14ac:dyDescent="0.25">
      <c r="A201" s="19" t="s">
        <v>171</v>
      </c>
      <c r="B201" s="20">
        <v>2544</v>
      </c>
    </row>
    <row r="202" spans="1:2" x14ac:dyDescent="0.25">
      <c r="A202" s="19" t="s">
        <v>192</v>
      </c>
      <c r="B202" s="20">
        <v>2316</v>
      </c>
    </row>
    <row r="203" spans="1:2" x14ac:dyDescent="0.25">
      <c r="A203" s="19" t="s">
        <v>188</v>
      </c>
      <c r="B203" s="20">
        <v>2742</v>
      </c>
    </row>
    <row r="204" spans="1:2" x14ac:dyDescent="0.25">
      <c r="A204" s="19" t="s">
        <v>181</v>
      </c>
      <c r="B204" s="20">
        <v>2356</v>
      </c>
    </row>
    <row r="205" spans="1:2" x14ac:dyDescent="0.25">
      <c r="A205" s="19" t="s">
        <v>176</v>
      </c>
      <c r="B205" s="20">
        <v>2661</v>
      </c>
    </row>
    <row r="206" spans="1:2" x14ac:dyDescent="0.25">
      <c r="A206" s="19" t="s">
        <v>183</v>
      </c>
      <c r="B206" s="20">
        <v>2698</v>
      </c>
    </row>
    <row r="207" spans="1:2" x14ac:dyDescent="0.25">
      <c r="A207" s="19" t="s">
        <v>174</v>
      </c>
      <c r="B207" s="20">
        <v>2641</v>
      </c>
    </row>
    <row r="208" spans="1:2" x14ac:dyDescent="0.25">
      <c r="A208" s="19" t="s">
        <v>195</v>
      </c>
      <c r="B208" s="20">
        <v>2943</v>
      </c>
    </row>
    <row r="209" spans="1:2" x14ac:dyDescent="0.25">
      <c r="A209" s="19" t="s">
        <v>177</v>
      </c>
      <c r="B209" s="20">
        <v>2845</v>
      </c>
    </row>
    <row r="210" spans="1:2" x14ac:dyDescent="0.25">
      <c r="A210" s="19" t="s">
        <v>180</v>
      </c>
      <c r="B210" s="20">
        <v>2496</v>
      </c>
    </row>
    <row r="211" spans="1:2" x14ac:dyDescent="0.25">
      <c r="A211" s="19" t="s">
        <v>196</v>
      </c>
      <c r="B211" s="20">
        <v>2688</v>
      </c>
    </row>
    <row r="212" spans="1:2" x14ac:dyDescent="0.25">
      <c r="A212" s="19" t="s">
        <v>189</v>
      </c>
      <c r="B212" s="20">
        <v>2667</v>
      </c>
    </row>
    <row r="213" spans="1:2" x14ac:dyDescent="0.25">
      <c r="A213" s="19" t="s">
        <v>184</v>
      </c>
      <c r="B213" s="20">
        <v>2585</v>
      </c>
    </row>
    <row r="214" spans="1:2" x14ac:dyDescent="0.25">
      <c r="A214" s="19" t="s">
        <v>194</v>
      </c>
      <c r="B214" s="20">
        <v>2734</v>
      </c>
    </row>
    <row r="215" spans="1:2" x14ac:dyDescent="0.25">
      <c r="A215" s="19" t="s">
        <v>178</v>
      </c>
      <c r="B215" s="20">
        <v>2729</v>
      </c>
    </row>
    <row r="216" spans="1:2" x14ac:dyDescent="0.25">
      <c r="A216" s="19" t="s">
        <v>179</v>
      </c>
      <c r="B216" s="20">
        <v>2554</v>
      </c>
    </row>
    <row r="217" spans="1:2" x14ac:dyDescent="0.25">
      <c r="A217" s="19" t="s">
        <v>187</v>
      </c>
      <c r="B217" s="20">
        <v>2412</v>
      </c>
    </row>
    <row r="218" spans="1:2" x14ac:dyDescent="0.25">
      <c r="A218" s="19" t="s">
        <v>175</v>
      </c>
      <c r="B218" s="20">
        <v>2753</v>
      </c>
    </row>
    <row r="219" spans="1:2" x14ac:dyDescent="0.25">
      <c r="A219" s="19" t="s">
        <v>182</v>
      </c>
      <c r="B219" s="20">
        <v>2855</v>
      </c>
    </row>
    <row r="220" spans="1:2" x14ac:dyDescent="0.25">
      <c r="A220" s="19" t="s">
        <v>193</v>
      </c>
      <c r="B220" s="20">
        <v>2752</v>
      </c>
    </row>
    <row r="221" spans="1:2" x14ac:dyDescent="0.25">
      <c r="A221" s="19" t="s">
        <v>191</v>
      </c>
      <c r="B221" s="20">
        <v>3027</v>
      </c>
    </row>
    <row r="222" spans="1:2" x14ac:dyDescent="0.25">
      <c r="A222" s="19" t="s">
        <v>173</v>
      </c>
      <c r="B222" s="20">
        <v>2409</v>
      </c>
    </row>
    <row r="223" spans="1:2" x14ac:dyDescent="0.25">
      <c r="A223" s="19" t="s">
        <v>190</v>
      </c>
      <c r="B223" s="20">
        <v>2770</v>
      </c>
    </row>
    <row r="224" spans="1:2" x14ac:dyDescent="0.25">
      <c r="A224" s="19" t="s">
        <v>197</v>
      </c>
      <c r="B224" s="20">
        <v>2480</v>
      </c>
    </row>
    <row r="225" spans="1:2" x14ac:dyDescent="0.25">
      <c r="A225" s="19" t="s">
        <v>186</v>
      </c>
      <c r="B225" s="20">
        <v>2478</v>
      </c>
    </row>
    <row r="226" spans="1:2" x14ac:dyDescent="0.25">
      <c r="A226" s="19" t="s">
        <v>125</v>
      </c>
      <c r="B226" s="20">
        <v>2657</v>
      </c>
    </row>
    <row r="227" spans="1:2" x14ac:dyDescent="0.25">
      <c r="A227" s="10" t="s">
        <v>322</v>
      </c>
      <c r="B227" s="20">
        <v>70409</v>
      </c>
    </row>
    <row r="228" spans="1:2" x14ac:dyDescent="0.25">
      <c r="A228" s="19" t="s">
        <v>335</v>
      </c>
      <c r="B228" s="20">
        <v>2110</v>
      </c>
    </row>
    <row r="229" spans="1:2" x14ac:dyDescent="0.25">
      <c r="A229" s="19" t="s">
        <v>332</v>
      </c>
      <c r="B229" s="20">
        <v>2576</v>
      </c>
    </row>
    <row r="230" spans="1:2" x14ac:dyDescent="0.25">
      <c r="A230" s="19" t="s">
        <v>341</v>
      </c>
      <c r="B230" s="20">
        <v>2344</v>
      </c>
    </row>
    <row r="231" spans="1:2" x14ac:dyDescent="0.25">
      <c r="A231" s="19" t="s">
        <v>338</v>
      </c>
      <c r="B231" s="20">
        <v>2299</v>
      </c>
    </row>
    <row r="232" spans="1:2" x14ac:dyDescent="0.25">
      <c r="A232" s="19" t="s">
        <v>339</v>
      </c>
      <c r="B232" s="20">
        <v>2159</v>
      </c>
    </row>
    <row r="233" spans="1:2" x14ac:dyDescent="0.25">
      <c r="A233" s="19" t="s">
        <v>336</v>
      </c>
      <c r="B233" s="20">
        <v>2099</v>
      </c>
    </row>
    <row r="234" spans="1:2" x14ac:dyDescent="0.25">
      <c r="A234" s="19" t="s">
        <v>334</v>
      </c>
      <c r="B234" s="20">
        <v>2650</v>
      </c>
    </row>
    <row r="235" spans="1:2" x14ac:dyDescent="0.25">
      <c r="A235" s="19" t="s">
        <v>340</v>
      </c>
      <c r="B235" s="20">
        <v>2030</v>
      </c>
    </row>
    <row r="236" spans="1:2" x14ac:dyDescent="0.25">
      <c r="A236" s="19" t="s">
        <v>325</v>
      </c>
      <c r="B236" s="20">
        <v>2638</v>
      </c>
    </row>
    <row r="237" spans="1:2" x14ac:dyDescent="0.25">
      <c r="A237" s="19" t="s">
        <v>381</v>
      </c>
      <c r="B237" s="20">
        <v>2300</v>
      </c>
    </row>
    <row r="238" spans="1:2" x14ac:dyDescent="0.25">
      <c r="A238" s="19" t="s">
        <v>330</v>
      </c>
      <c r="B238" s="20">
        <v>2043</v>
      </c>
    </row>
    <row r="239" spans="1:2" x14ac:dyDescent="0.25">
      <c r="A239" s="19" t="s">
        <v>385</v>
      </c>
      <c r="B239" s="20">
        <v>2389</v>
      </c>
    </row>
    <row r="240" spans="1:2" x14ac:dyDescent="0.25">
      <c r="A240" s="19" t="s">
        <v>345</v>
      </c>
      <c r="B240" s="20">
        <v>2494</v>
      </c>
    </row>
    <row r="241" spans="1:2" x14ac:dyDescent="0.25">
      <c r="A241" s="19" t="s">
        <v>337</v>
      </c>
      <c r="B241" s="20">
        <v>2023</v>
      </c>
    </row>
    <row r="242" spans="1:2" x14ac:dyDescent="0.25">
      <c r="A242" s="19" t="s">
        <v>331</v>
      </c>
      <c r="B242" s="20">
        <v>2370</v>
      </c>
    </row>
    <row r="243" spans="1:2" x14ac:dyDescent="0.25">
      <c r="A243" s="19" t="s">
        <v>326</v>
      </c>
      <c r="B243" s="20">
        <v>2446</v>
      </c>
    </row>
    <row r="244" spans="1:2" x14ac:dyDescent="0.25">
      <c r="A244" s="19" t="s">
        <v>344</v>
      </c>
      <c r="B244" s="20">
        <v>2280</v>
      </c>
    </row>
    <row r="245" spans="1:2" x14ac:dyDescent="0.25">
      <c r="A245" s="19" t="s">
        <v>342</v>
      </c>
      <c r="B245" s="20">
        <v>2631</v>
      </c>
    </row>
    <row r="246" spans="1:2" x14ac:dyDescent="0.25">
      <c r="A246" s="19" t="s">
        <v>343</v>
      </c>
      <c r="B246" s="20">
        <v>2417</v>
      </c>
    </row>
    <row r="247" spans="1:2" x14ac:dyDescent="0.25">
      <c r="A247" s="19" t="s">
        <v>329</v>
      </c>
      <c r="B247" s="20">
        <v>2242</v>
      </c>
    </row>
    <row r="248" spans="1:2" x14ac:dyDescent="0.25">
      <c r="A248" s="19" t="s">
        <v>323</v>
      </c>
      <c r="B248" s="20">
        <v>2518</v>
      </c>
    </row>
    <row r="249" spans="1:2" x14ac:dyDescent="0.25">
      <c r="A249" s="19" t="s">
        <v>328</v>
      </c>
      <c r="B249" s="20">
        <v>2275</v>
      </c>
    </row>
    <row r="250" spans="1:2" x14ac:dyDescent="0.25">
      <c r="A250" s="19" t="s">
        <v>257</v>
      </c>
      <c r="B250" s="20">
        <v>2137</v>
      </c>
    </row>
    <row r="251" spans="1:2" x14ac:dyDescent="0.25">
      <c r="A251" s="19" t="s">
        <v>384</v>
      </c>
      <c r="B251" s="20">
        <v>2365</v>
      </c>
    </row>
    <row r="252" spans="1:2" x14ac:dyDescent="0.25">
      <c r="A252" s="19" t="s">
        <v>327</v>
      </c>
      <c r="B252" s="20">
        <v>2318</v>
      </c>
    </row>
    <row r="253" spans="1:2" x14ac:dyDescent="0.25">
      <c r="A253" s="19" t="s">
        <v>383</v>
      </c>
      <c r="B253" s="20">
        <v>2377</v>
      </c>
    </row>
    <row r="254" spans="1:2" x14ac:dyDescent="0.25">
      <c r="A254" s="19" t="s">
        <v>324</v>
      </c>
      <c r="B254" s="20">
        <v>2600</v>
      </c>
    </row>
    <row r="255" spans="1:2" x14ac:dyDescent="0.25">
      <c r="A255" s="19" t="s">
        <v>382</v>
      </c>
      <c r="B255" s="20">
        <v>2456</v>
      </c>
    </row>
    <row r="256" spans="1:2" x14ac:dyDescent="0.25">
      <c r="A256" s="19" t="s">
        <v>333</v>
      </c>
      <c r="B256" s="20">
        <v>2282</v>
      </c>
    </row>
    <row r="257" spans="1:2" x14ac:dyDescent="0.25">
      <c r="A257" s="19" t="s">
        <v>380</v>
      </c>
      <c r="B257" s="20">
        <v>2541</v>
      </c>
    </row>
    <row r="258" spans="1:2" x14ac:dyDescent="0.25">
      <c r="A258" s="10" t="s">
        <v>202</v>
      </c>
      <c r="B258" s="20">
        <v>77767</v>
      </c>
    </row>
    <row r="259" spans="1:2" x14ac:dyDescent="0.25">
      <c r="A259" s="19" t="s">
        <v>429</v>
      </c>
      <c r="B259" s="20">
        <v>3063</v>
      </c>
    </row>
    <row r="260" spans="1:2" x14ac:dyDescent="0.25">
      <c r="A260" s="19" t="s">
        <v>210</v>
      </c>
      <c r="B260" s="20">
        <v>2293</v>
      </c>
    </row>
    <row r="261" spans="1:2" x14ac:dyDescent="0.25">
      <c r="A261" s="19" t="s">
        <v>427</v>
      </c>
      <c r="B261" s="20">
        <v>2884</v>
      </c>
    </row>
    <row r="262" spans="1:2" x14ac:dyDescent="0.25">
      <c r="A262" s="19" t="s">
        <v>397</v>
      </c>
      <c r="B262" s="20">
        <v>3148</v>
      </c>
    </row>
    <row r="263" spans="1:2" x14ac:dyDescent="0.25">
      <c r="A263" s="19" t="s">
        <v>447</v>
      </c>
      <c r="B263" s="20">
        <v>3129</v>
      </c>
    </row>
    <row r="264" spans="1:2" x14ac:dyDescent="0.25">
      <c r="A264" s="19" t="s">
        <v>448</v>
      </c>
      <c r="B264" s="20">
        <v>3311</v>
      </c>
    </row>
    <row r="265" spans="1:2" x14ac:dyDescent="0.25">
      <c r="A265" s="19" t="s">
        <v>449</v>
      </c>
      <c r="B265" s="20">
        <v>3623</v>
      </c>
    </row>
    <row r="266" spans="1:2" x14ac:dyDescent="0.25">
      <c r="A266" s="19" t="s">
        <v>433</v>
      </c>
      <c r="B266" s="20">
        <v>2738</v>
      </c>
    </row>
    <row r="267" spans="1:2" x14ac:dyDescent="0.25">
      <c r="A267" s="19" t="s">
        <v>431</v>
      </c>
      <c r="B267" s="20">
        <v>2750</v>
      </c>
    </row>
    <row r="268" spans="1:2" x14ac:dyDescent="0.25">
      <c r="A268" s="19" t="s">
        <v>432</v>
      </c>
      <c r="B268" s="20">
        <v>2681</v>
      </c>
    </row>
    <row r="269" spans="1:2" x14ac:dyDescent="0.25">
      <c r="A269" s="19" t="s">
        <v>435</v>
      </c>
      <c r="B269" s="20">
        <v>2886</v>
      </c>
    </row>
    <row r="270" spans="1:2" x14ac:dyDescent="0.25">
      <c r="A270" s="19" t="s">
        <v>440</v>
      </c>
      <c r="B270" s="20">
        <v>3198</v>
      </c>
    </row>
    <row r="271" spans="1:2" x14ac:dyDescent="0.25">
      <c r="A271" s="19" t="s">
        <v>425</v>
      </c>
      <c r="B271" s="20">
        <v>2920</v>
      </c>
    </row>
    <row r="272" spans="1:2" x14ac:dyDescent="0.25">
      <c r="A272" s="19" t="s">
        <v>205</v>
      </c>
      <c r="B272" s="20">
        <v>2440</v>
      </c>
    </row>
    <row r="273" spans="1:2" x14ac:dyDescent="0.25">
      <c r="A273" s="19" t="s">
        <v>206</v>
      </c>
      <c r="B273" s="20">
        <v>3122</v>
      </c>
    </row>
    <row r="274" spans="1:2" x14ac:dyDescent="0.25">
      <c r="A274" s="19" t="s">
        <v>438</v>
      </c>
      <c r="B274" s="20">
        <v>3056</v>
      </c>
    </row>
    <row r="275" spans="1:2" x14ac:dyDescent="0.25">
      <c r="A275" s="19" t="s">
        <v>209</v>
      </c>
      <c r="B275" s="20">
        <v>3290</v>
      </c>
    </row>
    <row r="276" spans="1:2" x14ac:dyDescent="0.25">
      <c r="A276" s="19" t="s">
        <v>437</v>
      </c>
      <c r="B276" s="20">
        <v>2537</v>
      </c>
    </row>
    <row r="277" spans="1:2" x14ac:dyDescent="0.25">
      <c r="A277" s="19" t="s">
        <v>204</v>
      </c>
      <c r="B277" s="20">
        <v>2545</v>
      </c>
    </row>
    <row r="278" spans="1:2" x14ac:dyDescent="0.25">
      <c r="A278" s="19" t="s">
        <v>430</v>
      </c>
      <c r="B278" s="20">
        <v>2590</v>
      </c>
    </row>
    <row r="279" spans="1:2" x14ac:dyDescent="0.25">
      <c r="A279" s="19" t="s">
        <v>426</v>
      </c>
      <c r="B279" s="20">
        <v>2817</v>
      </c>
    </row>
    <row r="280" spans="1:2" x14ac:dyDescent="0.25">
      <c r="A280" s="19" t="s">
        <v>441</v>
      </c>
      <c r="B280" s="20">
        <v>0</v>
      </c>
    </row>
    <row r="281" spans="1:2" x14ac:dyDescent="0.25">
      <c r="A281" s="19" t="s">
        <v>439</v>
      </c>
      <c r="B281" s="20">
        <v>2549</v>
      </c>
    </row>
    <row r="282" spans="1:2" x14ac:dyDescent="0.25">
      <c r="A282" s="19" t="s">
        <v>208</v>
      </c>
      <c r="B282" s="20">
        <v>3012</v>
      </c>
    </row>
    <row r="283" spans="1:2" x14ac:dyDescent="0.25">
      <c r="A283" s="19" t="s">
        <v>203</v>
      </c>
      <c r="B283" s="20">
        <v>2258</v>
      </c>
    </row>
    <row r="284" spans="1:2" x14ac:dyDescent="0.25">
      <c r="A284" s="19" t="s">
        <v>428</v>
      </c>
      <c r="B284" s="20">
        <v>3006</v>
      </c>
    </row>
    <row r="285" spans="1:2" x14ac:dyDescent="0.25">
      <c r="A285" s="19" t="s">
        <v>436</v>
      </c>
      <c r="B285" s="20">
        <v>3078</v>
      </c>
    </row>
    <row r="286" spans="1:2" x14ac:dyDescent="0.25">
      <c r="A286" s="19" t="s">
        <v>434</v>
      </c>
      <c r="B286" s="20">
        <v>2843</v>
      </c>
    </row>
    <row r="287" spans="1:2" x14ac:dyDescent="0.25">
      <c r="A287" s="10" t="s">
        <v>146</v>
      </c>
      <c r="B287" s="20">
        <v>73902</v>
      </c>
    </row>
    <row r="288" spans="1:2" x14ac:dyDescent="0.25">
      <c r="A288" s="19" t="s">
        <v>263</v>
      </c>
      <c r="B288" s="20">
        <v>2622</v>
      </c>
    </row>
    <row r="289" spans="1:2" x14ac:dyDescent="0.25">
      <c r="A289" s="19" t="s">
        <v>273</v>
      </c>
      <c r="B289" s="20">
        <v>2614</v>
      </c>
    </row>
    <row r="290" spans="1:2" x14ac:dyDescent="0.25">
      <c r="A290" s="19" t="s">
        <v>278</v>
      </c>
      <c r="B290" s="20">
        <v>2556</v>
      </c>
    </row>
    <row r="291" spans="1:2" x14ac:dyDescent="0.25">
      <c r="A291" s="19" t="s">
        <v>277</v>
      </c>
      <c r="B291" s="20">
        <v>2517</v>
      </c>
    </row>
    <row r="292" spans="1:2" x14ac:dyDescent="0.25">
      <c r="A292" s="19" t="s">
        <v>264</v>
      </c>
      <c r="B292" s="20">
        <v>2282</v>
      </c>
    </row>
    <row r="293" spans="1:2" x14ac:dyDescent="0.25">
      <c r="A293" s="19" t="s">
        <v>262</v>
      </c>
      <c r="B293" s="20">
        <v>2383</v>
      </c>
    </row>
    <row r="294" spans="1:2" x14ac:dyDescent="0.25">
      <c r="A294" s="19" t="s">
        <v>284</v>
      </c>
      <c r="B294" s="20">
        <v>2476</v>
      </c>
    </row>
    <row r="295" spans="1:2" x14ac:dyDescent="0.25">
      <c r="A295" s="19" t="s">
        <v>267</v>
      </c>
      <c r="B295" s="20">
        <v>1974</v>
      </c>
    </row>
    <row r="296" spans="1:2" x14ac:dyDescent="0.25">
      <c r="A296" s="19" t="s">
        <v>266</v>
      </c>
      <c r="B296" s="20">
        <v>2206</v>
      </c>
    </row>
    <row r="297" spans="1:2" x14ac:dyDescent="0.25">
      <c r="A297" s="19" t="s">
        <v>268</v>
      </c>
      <c r="B297" s="20">
        <v>2270</v>
      </c>
    </row>
    <row r="298" spans="1:2" x14ac:dyDescent="0.25">
      <c r="A298" s="19" t="s">
        <v>272</v>
      </c>
      <c r="B298" s="20">
        <v>2554</v>
      </c>
    </row>
    <row r="299" spans="1:2" x14ac:dyDescent="0.25">
      <c r="A299" s="19" t="s">
        <v>261</v>
      </c>
      <c r="B299" s="20">
        <v>2559</v>
      </c>
    </row>
    <row r="300" spans="1:2" x14ac:dyDescent="0.25">
      <c r="A300" s="19" t="s">
        <v>275</v>
      </c>
      <c r="B300" s="20">
        <v>2055</v>
      </c>
    </row>
    <row r="301" spans="1:2" x14ac:dyDescent="0.25">
      <c r="A301" s="19" t="s">
        <v>255</v>
      </c>
      <c r="B301" s="20">
        <v>2401</v>
      </c>
    </row>
    <row r="302" spans="1:2" x14ac:dyDescent="0.25">
      <c r="A302" s="19" t="s">
        <v>254</v>
      </c>
      <c r="B302" s="20">
        <v>2287</v>
      </c>
    </row>
    <row r="303" spans="1:2" x14ac:dyDescent="0.25">
      <c r="A303" s="19" t="s">
        <v>47</v>
      </c>
      <c r="B303" s="20">
        <v>2388</v>
      </c>
    </row>
    <row r="304" spans="1:2" x14ac:dyDescent="0.25">
      <c r="A304" s="19" t="s">
        <v>253</v>
      </c>
      <c r="B304" s="20">
        <v>2530</v>
      </c>
    </row>
    <row r="305" spans="1:2" x14ac:dyDescent="0.25">
      <c r="A305" s="19" t="s">
        <v>270</v>
      </c>
      <c r="B305" s="20">
        <v>2459</v>
      </c>
    </row>
    <row r="306" spans="1:2" x14ac:dyDescent="0.25">
      <c r="A306" s="19" t="s">
        <v>265</v>
      </c>
      <c r="B306" s="20">
        <v>2033</v>
      </c>
    </row>
    <row r="307" spans="1:2" x14ac:dyDescent="0.25">
      <c r="A307" s="19" t="s">
        <v>281</v>
      </c>
      <c r="B307" s="20">
        <v>2249</v>
      </c>
    </row>
    <row r="308" spans="1:2" x14ac:dyDescent="0.25">
      <c r="A308" s="19" t="s">
        <v>280</v>
      </c>
      <c r="B308" s="20">
        <v>2280</v>
      </c>
    </row>
    <row r="309" spans="1:2" x14ac:dyDescent="0.25">
      <c r="A309" s="19" t="s">
        <v>269</v>
      </c>
      <c r="B309" s="20">
        <v>2321</v>
      </c>
    </row>
    <row r="310" spans="1:2" x14ac:dyDescent="0.25">
      <c r="A310" s="19" t="s">
        <v>260</v>
      </c>
      <c r="B310" s="20">
        <v>2552</v>
      </c>
    </row>
    <row r="311" spans="1:2" x14ac:dyDescent="0.25">
      <c r="A311" s="19" t="s">
        <v>100</v>
      </c>
      <c r="B311" s="20">
        <v>2162</v>
      </c>
    </row>
    <row r="312" spans="1:2" x14ac:dyDescent="0.25">
      <c r="A312" s="19" t="s">
        <v>282</v>
      </c>
      <c r="B312" s="20">
        <v>2377</v>
      </c>
    </row>
    <row r="313" spans="1:2" x14ac:dyDescent="0.25">
      <c r="A313" s="19" t="s">
        <v>279</v>
      </c>
      <c r="B313" s="20">
        <v>2467</v>
      </c>
    </row>
    <row r="314" spans="1:2" x14ac:dyDescent="0.25">
      <c r="A314" s="19" t="s">
        <v>271</v>
      </c>
      <c r="B314" s="20">
        <v>2704</v>
      </c>
    </row>
    <row r="315" spans="1:2" x14ac:dyDescent="0.25">
      <c r="A315" s="19" t="s">
        <v>276</v>
      </c>
      <c r="B315" s="20">
        <v>2481</v>
      </c>
    </row>
    <row r="316" spans="1:2" x14ac:dyDescent="0.25">
      <c r="A316" s="19" t="s">
        <v>274</v>
      </c>
      <c r="B316" s="20">
        <v>2320</v>
      </c>
    </row>
    <row r="317" spans="1:2" x14ac:dyDescent="0.25">
      <c r="A317" s="19" t="s">
        <v>49</v>
      </c>
      <c r="B317" s="20">
        <v>2406</v>
      </c>
    </row>
    <row r="318" spans="1:2" x14ac:dyDescent="0.25">
      <c r="A318" s="19" t="s">
        <v>283</v>
      </c>
      <c r="B318" s="20">
        <v>2417</v>
      </c>
    </row>
    <row r="319" spans="1:2" x14ac:dyDescent="0.25">
      <c r="A319" s="10" t="s">
        <v>285</v>
      </c>
      <c r="B319" s="20">
        <v>75635</v>
      </c>
    </row>
    <row r="320" spans="1:2" x14ac:dyDescent="0.25">
      <c r="A320" s="19" t="s">
        <v>107</v>
      </c>
      <c r="B320" s="20">
        <v>2635</v>
      </c>
    </row>
    <row r="321" spans="1:2" x14ac:dyDescent="0.25">
      <c r="A321" s="19" t="s">
        <v>300</v>
      </c>
      <c r="B321" s="20">
        <v>3165</v>
      </c>
    </row>
    <row r="322" spans="1:2" x14ac:dyDescent="0.25">
      <c r="A322" s="19" t="s">
        <v>308</v>
      </c>
      <c r="B322" s="20">
        <v>3013</v>
      </c>
    </row>
    <row r="323" spans="1:2" x14ac:dyDescent="0.25">
      <c r="A323" s="19" t="s">
        <v>289</v>
      </c>
      <c r="B323" s="20">
        <v>3825</v>
      </c>
    </row>
    <row r="324" spans="1:2" x14ac:dyDescent="0.25">
      <c r="A324" s="19" t="s">
        <v>302</v>
      </c>
      <c r="B324" s="20">
        <v>2822</v>
      </c>
    </row>
    <row r="325" spans="1:2" x14ac:dyDescent="0.25">
      <c r="A325" s="19" t="s">
        <v>287</v>
      </c>
      <c r="B325" s="20">
        <v>3040</v>
      </c>
    </row>
    <row r="326" spans="1:2" x14ac:dyDescent="0.25">
      <c r="A326" s="19" t="s">
        <v>309</v>
      </c>
      <c r="B326" s="20">
        <v>2746</v>
      </c>
    </row>
    <row r="327" spans="1:2" x14ac:dyDescent="0.25">
      <c r="A327" s="19" t="s">
        <v>298</v>
      </c>
      <c r="B327" s="20">
        <v>2859</v>
      </c>
    </row>
    <row r="328" spans="1:2" x14ac:dyDescent="0.25">
      <c r="A328" s="19" t="s">
        <v>290</v>
      </c>
      <c r="B328" s="20">
        <v>3447</v>
      </c>
    </row>
    <row r="329" spans="1:2" x14ac:dyDescent="0.25">
      <c r="A329" s="19" t="s">
        <v>301</v>
      </c>
      <c r="B329" s="20">
        <v>3022</v>
      </c>
    </row>
    <row r="330" spans="1:2" x14ac:dyDescent="0.25">
      <c r="A330" s="19" t="s">
        <v>297</v>
      </c>
      <c r="B330" s="20">
        <v>2802</v>
      </c>
    </row>
    <row r="331" spans="1:2" x14ac:dyDescent="0.25">
      <c r="A331" s="19" t="s">
        <v>295</v>
      </c>
      <c r="B331" s="20">
        <v>2796</v>
      </c>
    </row>
    <row r="332" spans="1:2" x14ac:dyDescent="0.25">
      <c r="A332" s="19" t="s">
        <v>305</v>
      </c>
      <c r="B332" s="20">
        <v>3471</v>
      </c>
    </row>
    <row r="333" spans="1:2" x14ac:dyDescent="0.25">
      <c r="A333" s="19" t="s">
        <v>291</v>
      </c>
      <c r="B333" s="20">
        <v>3492</v>
      </c>
    </row>
    <row r="334" spans="1:2" x14ac:dyDescent="0.25">
      <c r="A334" s="19" t="s">
        <v>307</v>
      </c>
      <c r="B334" s="20">
        <v>3676</v>
      </c>
    </row>
    <row r="335" spans="1:2" x14ac:dyDescent="0.25">
      <c r="A335" s="19" t="s">
        <v>304</v>
      </c>
      <c r="B335" s="20">
        <v>3517</v>
      </c>
    </row>
    <row r="336" spans="1:2" x14ac:dyDescent="0.25">
      <c r="A336" s="19" t="s">
        <v>296</v>
      </c>
      <c r="B336" s="20">
        <v>2829</v>
      </c>
    </row>
    <row r="337" spans="1:2" x14ac:dyDescent="0.25">
      <c r="A337" s="19" t="s">
        <v>286</v>
      </c>
      <c r="B337" s="20">
        <v>3508</v>
      </c>
    </row>
    <row r="338" spans="1:2" x14ac:dyDescent="0.25">
      <c r="A338" s="19" t="s">
        <v>293</v>
      </c>
      <c r="B338" s="20">
        <v>2703</v>
      </c>
    </row>
    <row r="339" spans="1:2" x14ac:dyDescent="0.25">
      <c r="A339" s="19" t="s">
        <v>306</v>
      </c>
      <c r="B339" s="20">
        <v>3442</v>
      </c>
    </row>
    <row r="340" spans="1:2" x14ac:dyDescent="0.25">
      <c r="A340" s="19" t="s">
        <v>292</v>
      </c>
      <c r="B340" s="20">
        <v>3656</v>
      </c>
    </row>
    <row r="341" spans="1:2" x14ac:dyDescent="0.25">
      <c r="A341" s="19" t="s">
        <v>299</v>
      </c>
      <c r="B341" s="20">
        <v>3211</v>
      </c>
    </row>
    <row r="342" spans="1:2" x14ac:dyDescent="0.25">
      <c r="A342" s="19" t="s">
        <v>288</v>
      </c>
      <c r="B342" s="20">
        <v>3232</v>
      </c>
    </row>
    <row r="343" spans="1:2" x14ac:dyDescent="0.25">
      <c r="A343" s="19" t="s">
        <v>303</v>
      </c>
      <c r="B343" s="20">
        <v>2726</v>
      </c>
    </row>
    <row r="344" spans="1:2" x14ac:dyDescent="0.25">
      <c r="A344" s="10" t="s">
        <v>348</v>
      </c>
      <c r="B344" s="20">
        <v>73444</v>
      </c>
    </row>
    <row r="345" spans="1:2" x14ac:dyDescent="0.25">
      <c r="A345" s="19" t="s">
        <v>363</v>
      </c>
      <c r="B345" s="20">
        <v>2602</v>
      </c>
    </row>
    <row r="346" spans="1:2" x14ac:dyDescent="0.25">
      <c r="A346" s="19" t="s">
        <v>352</v>
      </c>
      <c r="B346" s="20">
        <v>3202</v>
      </c>
    </row>
    <row r="347" spans="1:2" x14ac:dyDescent="0.25">
      <c r="A347" s="19" t="s">
        <v>360</v>
      </c>
      <c r="B347" s="20">
        <v>2891</v>
      </c>
    </row>
    <row r="348" spans="1:2" x14ac:dyDescent="0.25">
      <c r="A348" s="19" t="s">
        <v>365</v>
      </c>
      <c r="B348" s="20">
        <v>2995</v>
      </c>
    </row>
    <row r="349" spans="1:2" x14ac:dyDescent="0.25">
      <c r="A349" s="19" t="s">
        <v>443</v>
      </c>
      <c r="B349" s="20">
        <v>3161</v>
      </c>
    </row>
    <row r="350" spans="1:2" x14ac:dyDescent="0.25">
      <c r="A350" s="19" t="s">
        <v>33</v>
      </c>
      <c r="B350" s="20">
        <v>2804</v>
      </c>
    </row>
    <row r="351" spans="1:2" x14ac:dyDescent="0.25">
      <c r="A351" s="19" t="s">
        <v>359</v>
      </c>
      <c r="B351" s="20">
        <v>2768</v>
      </c>
    </row>
    <row r="352" spans="1:2" x14ac:dyDescent="0.25">
      <c r="A352" s="19" t="s">
        <v>354</v>
      </c>
      <c r="B352" s="20">
        <v>2863</v>
      </c>
    </row>
    <row r="353" spans="1:2" x14ac:dyDescent="0.25">
      <c r="A353" s="19" t="s">
        <v>442</v>
      </c>
      <c r="B353" s="20">
        <v>2917</v>
      </c>
    </row>
    <row r="354" spans="1:2" x14ac:dyDescent="0.25">
      <c r="A354" s="19" t="s">
        <v>129</v>
      </c>
      <c r="B354" s="20">
        <v>2772</v>
      </c>
    </row>
    <row r="355" spans="1:2" x14ac:dyDescent="0.25">
      <c r="A355" s="19" t="s">
        <v>351</v>
      </c>
      <c r="B355" s="20">
        <v>2717</v>
      </c>
    </row>
    <row r="356" spans="1:2" x14ac:dyDescent="0.25">
      <c r="A356" s="19" t="s">
        <v>367</v>
      </c>
      <c r="B356" s="20">
        <v>2915</v>
      </c>
    </row>
    <row r="357" spans="1:2" x14ac:dyDescent="0.25">
      <c r="A357" s="19" t="s">
        <v>366</v>
      </c>
      <c r="B357" s="20">
        <v>2890</v>
      </c>
    </row>
    <row r="358" spans="1:2" x14ac:dyDescent="0.25">
      <c r="A358" s="19" t="s">
        <v>361</v>
      </c>
      <c r="B358" s="20">
        <v>2857</v>
      </c>
    </row>
    <row r="359" spans="1:2" x14ac:dyDescent="0.25">
      <c r="A359" s="19" t="s">
        <v>358</v>
      </c>
      <c r="B359" s="20">
        <v>3006</v>
      </c>
    </row>
    <row r="360" spans="1:2" x14ac:dyDescent="0.25">
      <c r="A360" s="19" t="s">
        <v>350</v>
      </c>
      <c r="B360" s="20">
        <v>2790</v>
      </c>
    </row>
    <row r="361" spans="1:2" x14ac:dyDescent="0.25">
      <c r="A361" s="19" t="s">
        <v>356</v>
      </c>
      <c r="B361" s="20">
        <v>2714</v>
      </c>
    </row>
    <row r="362" spans="1:2" x14ac:dyDescent="0.25">
      <c r="A362" s="19" t="s">
        <v>444</v>
      </c>
      <c r="B362" s="20">
        <v>2920</v>
      </c>
    </row>
    <row r="363" spans="1:2" x14ac:dyDescent="0.25">
      <c r="A363" s="19" t="s">
        <v>441</v>
      </c>
      <c r="B363" s="20">
        <v>2830</v>
      </c>
    </row>
    <row r="364" spans="1:2" x14ac:dyDescent="0.25">
      <c r="A364" s="19" t="s">
        <v>446</v>
      </c>
      <c r="B364" s="20">
        <v>2559</v>
      </c>
    </row>
    <row r="365" spans="1:2" x14ac:dyDescent="0.25">
      <c r="A365" s="19" t="s">
        <v>445</v>
      </c>
      <c r="B365" s="20">
        <v>2569</v>
      </c>
    </row>
    <row r="366" spans="1:2" x14ac:dyDescent="0.25">
      <c r="A366" s="19" t="s">
        <v>355</v>
      </c>
      <c r="B366" s="20">
        <v>2462</v>
      </c>
    </row>
    <row r="367" spans="1:2" x14ac:dyDescent="0.25">
      <c r="A367" s="19" t="s">
        <v>353</v>
      </c>
      <c r="B367" s="20">
        <v>2890</v>
      </c>
    </row>
    <row r="368" spans="1:2" x14ac:dyDescent="0.25">
      <c r="A368" s="19" t="s">
        <v>364</v>
      </c>
      <c r="B368" s="20">
        <v>2867</v>
      </c>
    </row>
    <row r="369" spans="1:2" x14ac:dyDescent="0.25">
      <c r="A369" s="19" t="s">
        <v>357</v>
      </c>
      <c r="B369" s="20">
        <v>2531</v>
      </c>
    </row>
    <row r="370" spans="1:2" x14ac:dyDescent="0.25">
      <c r="A370" s="19" t="s">
        <v>362</v>
      </c>
      <c r="B370" s="20">
        <v>2952</v>
      </c>
    </row>
    <row r="371" spans="1:2" x14ac:dyDescent="0.25">
      <c r="A371" s="10" t="s">
        <v>211</v>
      </c>
      <c r="B371" s="20">
        <v>73272</v>
      </c>
    </row>
    <row r="372" spans="1:2" x14ac:dyDescent="0.25">
      <c r="A372" s="19" t="s">
        <v>391</v>
      </c>
      <c r="B372" s="20">
        <v>2524</v>
      </c>
    </row>
    <row r="373" spans="1:2" x14ac:dyDescent="0.25">
      <c r="A373" s="19" t="s">
        <v>388</v>
      </c>
      <c r="B373" s="20">
        <v>2583</v>
      </c>
    </row>
    <row r="374" spans="1:2" x14ac:dyDescent="0.25">
      <c r="A374" s="19" t="s">
        <v>212</v>
      </c>
      <c r="B374" s="20">
        <v>2693</v>
      </c>
    </row>
    <row r="375" spans="1:2" x14ac:dyDescent="0.25">
      <c r="A375" s="19" t="s">
        <v>217</v>
      </c>
      <c r="B375" s="20">
        <v>2290</v>
      </c>
    </row>
    <row r="376" spans="1:2" x14ac:dyDescent="0.25">
      <c r="A376" s="19" t="s">
        <v>215</v>
      </c>
      <c r="B376" s="20">
        <v>3064</v>
      </c>
    </row>
    <row r="377" spans="1:2" x14ac:dyDescent="0.25">
      <c r="A377" s="19" t="s">
        <v>225</v>
      </c>
      <c r="B377" s="20">
        <v>2201</v>
      </c>
    </row>
    <row r="378" spans="1:2" x14ac:dyDescent="0.25">
      <c r="A378" s="19" t="s">
        <v>394</v>
      </c>
      <c r="B378" s="20">
        <v>2489</v>
      </c>
    </row>
    <row r="379" spans="1:2" x14ac:dyDescent="0.25">
      <c r="A379" s="19" t="s">
        <v>393</v>
      </c>
      <c r="B379" s="20">
        <v>2457</v>
      </c>
    </row>
    <row r="380" spans="1:2" x14ac:dyDescent="0.25">
      <c r="A380" s="19" t="s">
        <v>390</v>
      </c>
      <c r="B380" s="20">
        <v>2090</v>
      </c>
    </row>
    <row r="381" spans="1:2" x14ac:dyDescent="0.25">
      <c r="A381" s="19" t="s">
        <v>395</v>
      </c>
      <c r="B381" s="20">
        <v>2394</v>
      </c>
    </row>
    <row r="382" spans="1:2" x14ac:dyDescent="0.25">
      <c r="A382" s="19" t="s">
        <v>234</v>
      </c>
      <c r="B382" s="20">
        <v>1934</v>
      </c>
    </row>
    <row r="383" spans="1:2" x14ac:dyDescent="0.25">
      <c r="A383" s="19" t="s">
        <v>219</v>
      </c>
      <c r="B383" s="20">
        <v>2257</v>
      </c>
    </row>
    <row r="384" spans="1:2" x14ac:dyDescent="0.25">
      <c r="A384" s="19" t="s">
        <v>220</v>
      </c>
      <c r="B384" s="20">
        <v>2449</v>
      </c>
    </row>
    <row r="385" spans="1:2" x14ac:dyDescent="0.25">
      <c r="A385" s="19" t="s">
        <v>226</v>
      </c>
      <c r="B385" s="20">
        <v>2584</v>
      </c>
    </row>
    <row r="386" spans="1:2" x14ac:dyDescent="0.25">
      <c r="A386" s="19" t="s">
        <v>216</v>
      </c>
      <c r="B386" s="20">
        <v>2519</v>
      </c>
    </row>
    <row r="387" spans="1:2" x14ac:dyDescent="0.25">
      <c r="A387" s="19" t="s">
        <v>223</v>
      </c>
      <c r="B387" s="20">
        <v>2339</v>
      </c>
    </row>
    <row r="388" spans="1:2" x14ac:dyDescent="0.25">
      <c r="A388" s="19" t="s">
        <v>199</v>
      </c>
      <c r="B388" s="20">
        <v>2083</v>
      </c>
    </row>
    <row r="389" spans="1:2" x14ac:dyDescent="0.25">
      <c r="A389" s="19" t="s">
        <v>222</v>
      </c>
      <c r="B389" s="20">
        <v>2223</v>
      </c>
    </row>
    <row r="390" spans="1:2" x14ac:dyDescent="0.25">
      <c r="A390" s="19" t="s">
        <v>213</v>
      </c>
      <c r="B390" s="20">
        <v>2701</v>
      </c>
    </row>
    <row r="391" spans="1:2" x14ac:dyDescent="0.25">
      <c r="A391" s="19" t="s">
        <v>228</v>
      </c>
      <c r="B391" s="20">
        <v>2318</v>
      </c>
    </row>
    <row r="392" spans="1:2" x14ac:dyDescent="0.25">
      <c r="A392" s="19" t="s">
        <v>224</v>
      </c>
      <c r="B392" s="20">
        <v>2211</v>
      </c>
    </row>
    <row r="393" spans="1:2" x14ac:dyDescent="0.25">
      <c r="A393" s="19" t="s">
        <v>227</v>
      </c>
      <c r="B393" s="20">
        <v>2534</v>
      </c>
    </row>
    <row r="394" spans="1:2" x14ac:dyDescent="0.25">
      <c r="A394" s="19" t="s">
        <v>221</v>
      </c>
      <c r="B394" s="20">
        <v>2397</v>
      </c>
    </row>
    <row r="395" spans="1:2" x14ac:dyDescent="0.25">
      <c r="A395" s="19" t="s">
        <v>387</v>
      </c>
      <c r="B395" s="20">
        <v>2924</v>
      </c>
    </row>
    <row r="396" spans="1:2" x14ac:dyDescent="0.25">
      <c r="A396" s="19" t="s">
        <v>389</v>
      </c>
      <c r="B396" s="20">
        <v>2135</v>
      </c>
    </row>
    <row r="397" spans="1:2" x14ac:dyDescent="0.25">
      <c r="A397" s="19" t="s">
        <v>386</v>
      </c>
      <c r="B397" s="20">
        <v>2356</v>
      </c>
    </row>
    <row r="398" spans="1:2" x14ac:dyDescent="0.25">
      <c r="A398" s="19" t="s">
        <v>396</v>
      </c>
      <c r="B398" s="20">
        <v>2122</v>
      </c>
    </row>
    <row r="399" spans="1:2" x14ac:dyDescent="0.25">
      <c r="A399" s="19" t="s">
        <v>392</v>
      </c>
      <c r="B399" s="20">
        <v>2420</v>
      </c>
    </row>
    <row r="400" spans="1:2" x14ac:dyDescent="0.25">
      <c r="A400" s="19" t="s">
        <v>218</v>
      </c>
      <c r="B400" s="20">
        <v>2503</v>
      </c>
    </row>
    <row r="401" spans="1:2" x14ac:dyDescent="0.25">
      <c r="A401" s="19" t="s">
        <v>214</v>
      </c>
      <c r="B401" s="20">
        <v>3478</v>
      </c>
    </row>
    <row r="402" spans="1:2" x14ac:dyDescent="0.25">
      <c r="A402" s="10" t="s">
        <v>398</v>
      </c>
      <c r="B402" s="20">
        <v>76924</v>
      </c>
    </row>
    <row r="403" spans="1:2" x14ac:dyDescent="0.25">
      <c r="A403" s="19" t="s">
        <v>405</v>
      </c>
      <c r="B403" s="20">
        <v>2959</v>
      </c>
    </row>
    <row r="404" spans="1:2" x14ac:dyDescent="0.25">
      <c r="A404" s="19" t="s">
        <v>408</v>
      </c>
      <c r="B404" s="20">
        <v>2620</v>
      </c>
    </row>
    <row r="405" spans="1:2" x14ac:dyDescent="0.25">
      <c r="A405" s="19" t="s">
        <v>417</v>
      </c>
      <c r="B405" s="20">
        <v>2986</v>
      </c>
    </row>
    <row r="406" spans="1:2" x14ac:dyDescent="0.25">
      <c r="A406" s="19" t="s">
        <v>403</v>
      </c>
      <c r="B406" s="20">
        <v>2949</v>
      </c>
    </row>
    <row r="407" spans="1:2" x14ac:dyDescent="0.25">
      <c r="A407" s="19" t="s">
        <v>401</v>
      </c>
      <c r="B407" s="20">
        <v>2834</v>
      </c>
    </row>
    <row r="408" spans="1:2" x14ac:dyDescent="0.25">
      <c r="A408" s="19" t="s">
        <v>416</v>
      </c>
      <c r="B408" s="20">
        <v>2766</v>
      </c>
    </row>
    <row r="409" spans="1:2" x14ac:dyDescent="0.25">
      <c r="A409" s="19" t="s">
        <v>287</v>
      </c>
      <c r="B409" s="20">
        <v>2738</v>
      </c>
    </row>
    <row r="410" spans="1:2" x14ac:dyDescent="0.25">
      <c r="A410" s="19" t="s">
        <v>422</v>
      </c>
      <c r="B410" s="20">
        <v>2884</v>
      </c>
    </row>
    <row r="411" spans="1:2" x14ac:dyDescent="0.25">
      <c r="A411" s="19" t="s">
        <v>402</v>
      </c>
      <c r="B411" s="20">
        <v>3114</v>
      </c>
    </row>
    <row r="412" spans="1:2" x14ac:dyDescent="0.25">
      <c r="A412" s="19" t="s">
        <v>406</v>
      </c>
      <c r="B412" s="20">
        <v>2657</v>
      </c>
    </row>
    <row r="413" spans="1:2" x14ac:dyDescent="0.25">
      <c r="A413" s="19" t="s">
        <v>421</v>
      </c>
      <c r="B413" s="20">
        <v>2820</v>
      </c>
    </row>
    <row r="414" spans="1:2" x14ac:dyDescent="0.25">
      <c r="A414" s="19" t="s">
        <v>411</v>
      </c>
      <c r="B414" s="20">
        <v>2877</v>
      </c>
    </row>
    <row r="415" spans="1:2" x14ac:dyDescent="0.25">
      <c r="A415" s="19" t="s">
        <v>412</v>
      </c>
      <c r="B415" s="20">
        <v>3234</v>
      </c>
    </row>
    <row r="416" spans="1:2" x14ac:dyDescent="0.25">
      <c r="A416" s="19" t="s">
        <v>404</v>
      </c>
      <c r="B416" s="20">
        <v>2455</v>
      </c>
    </row>
    <row r="417" spans="1:2" x14ac:dyDescent="0.25">
      <c r="A417" s="19" t="s">
        <v>410</v>
      </c>
      <c r="B417" s="20">
        <v>3037</v>
      </c>
    </row>
    <row r="418" spans="1:2" x14ac:dyDescent="0.25">
      <c r="A418" s="19" t="s">
        <v>409</v>
      </c>
      <c r="B418" s="20">
        <v>2916</v>
      </c>
    </row>
    <row r="419" spans="1:2" x14ac:dyDescent="0.25">
      <c r="A419" s="19" t="s">
        <v>399</v>
      </c>
      <c r="B419" s="20">
        <v>3162</v>
      </c>
    </row>
    <row r="420" spans="1:2" x14ac:dyDescent="0.25">
      <c r="A420" s="19" t="s">
        <v>450</v>
      </c>
      <c r="B420" s="20">
        <v>3790</v>
      </c>
    </row>
    <row r="421" spans="1:2" x14ac:dyDescent="0.25">
      <c r="A421" s="19" t="s">
        <v>413</v>
      </c>
      <c r="B421" s="20">
        <v>3295</v>
      </c>
    </row>
    <row r="422" spans="1:2" x14ac:dyDescent="0.25">
      <c r="A422" s="19" t="s">
        <v>407</v>
      </c>
      <c r="B422" s="20">
        <v>3045</v>
      </c>
    </row>
    <row r="423" spans="1:2" x14ac:dyDescent="0.25">
      <c r="A423" s="19" t="s">
        <v>419</v>
      </c>
      <c r="B423" s="20">
        <v>2754</v>
      </c>
    </row>
    <row r="424" spans="1:2" x14ac:dyDescent="0.25">
      <c r="A424" s="19" t="s">
        <v>414</v>
      </c>
      <c r="B424" s="20">
        <v>3313</v>
      </c>
    </row>
    <row r="425" spans="1:2" x14ac:dyDescent="0.25">
      <c r="A425" s="19" t="s">
        <v>400</v>
      </c>
      <c r="B425" s="20">
        <v>3103</v>
      </c>
    </row>
    <row r="426" spans="1:2" x14ac:dyDescent="0.25">
      <c r="A426" s="19" t="s">
        <v>418</v>
      </c>
      <c r="B426" s="20">
        <v>2783</v>
      </c>
    </row>
    <row r="427" spans="1:2" x14ac:dyDescent="0.25">
      <c r="A427" s="19" t="s">
        <v>415</v>
      </c>
      <c r="B427" s="20">
        <v>2856</v>
      </c>
    </row>
    <row r="428" spans="1:2" x14ac:dyDescent="0.25">
      <c r="A428" s="19" t="s">
        <v>420</v>
      </c>
      <c r="B428" s="20">
        <v>2977</v>
      </c>
    </row>
    <row r="429" spans="1:2" x14ac:dyDescent="0.25">
      <c r="A429" s="10" t="s">
        <v>310</v>
      </c>
      <c r="B429" s="20">
        <v>69795</v>
      </c>
    </row>
    <row r="430" spans="1:2" x14ac:dyDescent="0.25">
      <c r="A430" s="19" t="s">
        <v>468</v>
      </c>
      <c r="B430" s="20">
        <v>3408</v>
      </c>
    </row>
    <row r="431" spans="1:2" x14ac:dyDescent="0.25">
      <c r="A431" s="19" t="s">
        <v>461</v>
      </c>
      <c r="B431" s="20">
        <v>3008</v>
      </c>
    </row>
    <row r="432" spans="1:2" x14ac:dyDescent="0.25">
      <c r="A432" s="19" t="s">
        <v>464</v>
      </c>
      <c r="B432" s="20">
        <v>3326</v>
      </c>
    </row>
    <row r="433" spans="1:2" x14ac:dyDescent="0.25">
      <c r="A433" s="19" t="s">
        <v>469</v>
      </c>
      <c r="B433" s="20">
        <v>3681</v>
      </c>
    </row>
    <row r="434" spans="1:2" x14ac:dyDescent="0.25">
      <c r="A434" s="19" t="s">
        <v>462</v>
      </c>
      <c r="B434" s="20">
        <v>2946</v>
      </c>
    </row>
    <row r="435" spans="1:2" x14ac:dyDescent="0.25">
      <c r="A435" s="19" t="s">
        <v>453</v>
      </c>
      <c r="B435" s="20">
        <v>3349</v>
      </c>
    </row>
    <row r="436" spans="1:2" x14ac:dyDescent="0.25">
      <c r="A436" s="19" t="s">
        <v>452</v>
      </c>
      <c r="B436" s="20">
        <v>3367</v>
      </c>
    </row>
    <row r="437" spans="1:2" x14ac:dyDescent="0.25">
      <c r="A437" s="19" t="s">
        <v>466</v>
      </c>
      <c r="B437" s="20">
        <v>3290</v>
      </c>
    </row>
    <row r="438" spans="1:2" x14ac:dyDescent="0.25">
      <c r="A438" s="19" t="s">
        <v>465</v>
      </c>
      <c r="B438" s="20">
        <v>3250</v>
      </c>
    </row>
    <row r="439" spans="1:2" x14ac:dyDescent="0.25">
      <c r="A439" s="19" t="s">
        <v>459</v>
      </c>
      <c r="B439" s="20">
        <v>3257</v>
      </c>
    </row>
    <row r="440" spans="1:2" x14ac:dyDescent="0.25">
      <c r="A440" s="19" t="s">
        <v>463</v>
      </c>
      <c r="B440" s="20">
        <v>2773</v>
      </c>
    </row>
    <row r="441" spans="1:2" x14ac:dyDescent="0.25">
      <c r="A441" s="19" t="s">
        <v>454</v>
      </c>
      <c r="B441" s="20">
        <v>2972</v>
      </c>
    </row>
    <row r="442" spans="1:2" x14ac:dyDescent="0.25">
      <c r="A442" s="19" t="s">
        <v>457</v>
      </c>
      <c r="B442" s="20">
        <v>3328</v>
      </c>
    </row>
    <row r="443" spans="1:2" x14ac:dyDescent="0.25">
      <c r="A443" s="19" t="s">
        <v>455</v>
      </c>
      <c r="B443" s="20">
        <v>3372</v>
      </c>
    </row>
    <row r="444" spans="1:2" x14ac:dyDescent="0.25">
      <c r="A444" s="19" t="s">
        <v>460</v>
      </c>
      <c r="B444" s="20">
        <v>3151</v>
      </c>
    </row>
    <row r="445" spans="1:2" x14ac:dyDescent="0.25">
      <c r="A445" s="19" t="s">
        <v>458</v>
      </c>
      <c r="B445" s="20">
        <v>3256</v>
      </c>
    </row>
    <row r="446" spans="1:2" x14ac:dyDescent="0.25">
      <c r="A446" s="19" t="s">
        <v>456</v>
      </c>
      <c r="B446" s="20">
        <v>3394</v>
      </c>
    </row>
    <row r="447" spans="1:2" x14ac:dyDescent="0.25">
      <c r="A447" s="19" t="s">
        <v>105</v>
      </c>
      <c r="B447" s="20">
        <v>3760</v>
      </c>
    </row>
    <row r="448" spans="1:2" x14ac:dyDescent="0.25">
      <c r="A448" s="19" t="s">
        <v>311</v>
      </c>
      <c r="B448" s="20">
        <v>3430</v>
      </c>
    </row>
    <row r="449" spans="1:2" x14ac:dyDescent="0.25">
      <c r="A449" s="19" t="s">
        <v>451</v>
      </c>
      <c r="B449" s="20">
        <v>3743</v>
      </c>
    </row>
    <row r="450" spans="1:2" x14ac:dyDescent="0.25">
      <c r="A450" s="19" t="s">
        <v>467</v>
      </c>
      <c r="B450" s="20">
        <v>3734</v>
      </c>
    </row>
    <row r="451" spans="1:2" x14ac:dyDescent="0.25">
      <c r="A451" s="10" t="s">
        <v>256</v>
      </c>
      <c r="B451" s="20">
        <v>70498</v>
      </c>
    </row>
    <row r="452" spans="1:2" x14ac:dyDescent="0.25">
      <c r="A452" s="19" t="s">
        <v>496</v>
      </c>
      <c r="B452" s="20">
        <v>2564</v>
      </c>
    </row>
    <row r="453" spans="1:2" x14ac:dyDescent="0.25">
      <c r="A453" s="19" t="s">
        <v>478</v>
      </c>
      <c r="B453" s="20">
        <v>2570</v>
      </c>
    </row>
    <row r="454" spans="1:2" x14ac:dyDescent="0.25">
      <c r="A454" s="19" t="s">
        <v>484</v>
      </c>
      <c r="B454" s="20">
        <v>2015</v>
      </c>
    </row>
    <row r="455" spans="1:2" x14ac:dyDescent="0.25">
      <c r="A455" s="19" t="s">
        <v>485</v>
      </c>
      <c r="B455" s="20">
        <v>2182</v>
      </c>
    </row>
    <row r="456" spans="1:2" x14ac:dyDescent="0.25">
      <c r="A456" s="19" t="s">
        <v>472</v>
      </c>
      <c r="B456" s="20">
        <v>2472</v>
      </c>
    </row>
    <row r="457" spans="1:2" x14ac:dyDescent="0.25">
      <c r="A457" s="19" t="s">
        <v>258</v>
      </c>
      <c r="B457" s="20">
        <v>2536</v>
      </c>
    </row>
    <row r="458" spans="1:2" x14ac:dyDescent="0.25">
      <c r="A458" s="19" t="s">
        <v>487</v>
      </c>
      <c r="B458" s="20">
        <v>2184</v>
      </c>
    </row>
    <row r="459" spans="1:2" x14ac:dyDescent="0.25">
      <c r="A459" s="19" t="s">
        <v>486</v>
      </c>
      <c r="B459" s="20">
        <v>1711</v>
      </c>
    </row>
    <row r="460" spans="1:2" x14ac:dyDescent="0.25">
      <c r="A460" s="19" t="s">
        <v>206</v>
      </c>
      <c r="B460" s="20">
        <v>1955</v>
      </c>
    </row>
    <row r="461" spans="1:2" x14ac:dyDescent="0.25">
      <c r="A461" s="19" t="s">
        <v>491</v>
      </c>
      <c r="B461" s="20">
        <v>2053</v>
      </c>
    </row>
    <row r="462" spans="1:2" x14ac:dyDescent="0.25">
      <c r="A462" s="19" t="s">
        <v>474</v>
      </c>
      <c r="B462" s="20">
        <v>2066</v>
      </c>
    </row>
    <row r="463" spans="1:2" x14ac:dyDescent="0.25">
      <c r="A463" s="19" t="s">
        <v>497</v>
      </c>
      <c r="B463" s="20">
        <v>2461</v>
      </c>
    </row>
    <row r="464" spans="1:2" x14ac:dyDescent="0.25">
      <c r="A464" s="19" t="s">
        <v>479</v>
      </c>
      <c r="B464" s="20">
        <v>2157</v>
      </c>
    </row>
    <row r="465" spans="1:2" x14ac:dyDescent="0.25">
      <c r="A465" s="19" t="s">
        <v>259</v>
      </c>
      <c r="B465" s="20">
        <v>2292</v>
      </c>
    </row>
    <row r="466" spans="1:2" x14ac:dyDescent="0.25">
      <c r="A466" s="19" t="s">
        <v>471</v>
      </c>
      <c r="B466" s="20">
        <v>2807</v>
      </c>
    </row>
    <row r="467" spans="1:2" x14ac:dyDescent="0.25">
      <c r="A467" s="19" t="s">
        <v>482</v>
      </c>
      <c r="B467" s="20">
        <v>1786</v>
      </c>
    </row>
    <row r="468" spans="1:2" x14ac:dyDescent="0.25">
      <c r="A468" s="19" t="s">
        <v>470</v>
      </c>
      <c r="B468" s="20">
        <v>2435</v>
      </c>
    </row>
    <row r="469" spans="1:2" x14ac:dyDescent="0.25">
      <c r="A469" s="19" t="s">
        <v>495</v>
      </c>
      <c r="B469" s="20">
        <v>2406</v>
      </c>
    </row>
    <row r="470" spans="1:2" x14ac:dyDescent="0.25">
      <c r="A470" s="19" t="s">
        <v>480</v>
      </c>
      <c r="B470" s="20">
        <v>2028</v>
      </c>
    </row>
    <row r="471" spans="1:2" x14ac:dyDescent="0.25">
      <c r="A471" s="19" t="s">
        <v>488</v>
      </c>
      <c r="B471" s="20">
        <v>2090</v>
      </c>
    </row>
    <row r="472" spans="1:2" x14ac:dyDescent="0.25">
      <c r="A472" s="19" t="s">
        <v>490</v>
      </c>
      <c r="B472" s="20">
        <v>2070</v>
      </c>
    </row>
    <row r="473" spans="1:2" x14ac:dyDescent="0.25">
      <c r="A473" s="19" t="s">
        <v>483</v>
      </c>
      <c r="B473" s="20">
        <v>1999</v>
      </c>
    </row>
    <row r="474" spans="1:2" x14ac:dyDescent="0.25">
      <c r="A474" s="19" t="s">
        <v>473</v>
      </c>
      <c r="B474" s="20">
        <v>2283</v>
      </c>
    </row>
    <row r="475" spans="1:2" x14ac:dyDescent="0.25">
      <c r="A475" s="19" t="s">
        <v>494</v>
      </c>
      <c r="B475" s="20">
        <v>1970</v>
      </c>
    </row>
    <row r="476" spans="1:2" x14ac:dyDescent="0.25">
      <c r="A476" s="19" t="s">
        <v>257</v>
      </c>
      <c r="B476" s="20">
        <v>2494</v>
      </c>
    </row>
    <row r="477" spans="1:2" x14ac:dyDescent="0.25">
      <c r="A477" s="19" t="s">
        <v>475</v>
      </c>
      <c r="B477" s="20">
        <v>2610</v>
      </c>
    </row>
    <row r="478" spans="1:2" x14ac:dyDescent="0.25">
      <c r="A478" s="19" t="s">
        <v>492</v>
      </c>
      <c r="B478" s="20">
        <v>1980</v>
      </c>
    </row>
    <row r="479" spans="1:2" x14ac:dyDescent="0.25">
      <c r="A479" s="19" t="s">
        <v>476</v>
      </c>
      <c r="B479" s="20">
        <v>2513</v>
      </c>
    </row>
    <row r="480" spans="1:2" x14ac:dyDescent="0.25">
      <c r="A480" s="19" t="s">
        <v>477</v>
      </c>
      <c r="B480" s="20">
        <v>2393</v>
      </c>
    </row>
    <row r="481" spans="1:2" x14ac:dyDescent="0.25">
      <c r="A481" s="19" t="s">
        <v>489</v>
      </c>
      <c r="B481" s="20">
        <v>1705</v>
      </c>
    </row>
    <row r="482" spans="1:2" x14ac:dyDescent="0.25">
      <c r="A482" s="19" t="s">
        <v>493</v>
      </c>
      <c r="B482" s="20">
        <v>1832</v>
      </c>
    </row>
    <row r="483" spans="1:2" x14ac:dyDescent="0.25">
      <c r="A483" s="19" t="s">
        <v>481</v>
      </c>
      <c r="B483" s="20">
        <v>1879</v>
      </c>
    </row>
    <row r="484" spans="1:2" x14ac:dyDescent="0.25">
      <c r="A484" s="10" t="s">
        <v>498</v>
      </c>
      <c r="B484" s="20">
        <v>1243369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s="8" customFormat="1" x14ac:dyDescent="0.25">
      <c r="A1" s="9" t="s">
        <v>505</v>
      </c>
      <c r="B1" s="9"/>
      <c r="C1" s="9"/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107</v>
      </c>
      <c r="B3" s="13">
        <v>2281</v>
      </c>
      <c r="C3" s="10" t="s">
        <v>108</v>
      </c>
      <c r="D3" s="10" t="s">
        <v>44</v>
      </c>
    </row>
    <row r="4" spans="1:4" x14ac:dyDescent="0.25">
      <c r="A4" s="10" t="s">
        <v>61</v>
      </c>
      <c r="B4" s="13">
        <v>3645</v>
      </c>
      <c r="C4" s="10" t="s">
        <v>42</v>
      </c>
      <c r="D4" s="10" t="s">
        <v>22</v>
      </c>
    </row>
    <row r="5" spans="1:4" x14ac:dyDescent="0.25">
      <c r="A5" s="10" t="s">
        <v>64</v>
      </c>
      <c r="B5" s="13">
        <v>2107</v>
      </c>
      <c r="C5" s="10" t="s">
        <v>42</v>
      </c>
      <c r="D5" s="10" t="s">
        <v>44</v>
      </c>
    </row>
    <row r="6" spans="1:4" x14ac:dyDescent="0.25">
      <c r="A6" s="10" t="s">
        <v>56</v>
      </c>
      <c r="B6" s="13">
        <v>3333</v>
      </c>
      <c r="C6" s="10" t="s">
        <v>42</v>
      </c>
      <c r="D6" s="10" t="s">
        <v>22</v>
      </c>
    </row>
    <row r="7" spans="1:4" x14ac:dyDescent="0.25">
      <c r="A7" s="10" t="s">
        <v>50</v>
      </c>
      <c r="B7" s="13">
        <v>3386</v>
      </c>
      <c r="C7" s="10" t="s">
        <v>42</v>
      </c>
      <c r="D7" s="10" t="s">
        <v>22</v>
      </c>
    </row>
    <row r="8" spans="1:4" x14ac:dyDescent="0.25">
      <c r="A8" s="10" t="s">
        <v>369</v>
      </c>
      <c r="B8" s="13">
        <v>2454</v>
      </c>
      <c r="C8" s="10" t="s">
        <v>211</v>
      </c>
      <c r="D8" s="10" t="s">
        <v>44</v>
      </c>
    </row>
    <row r="9" spans="1:4" x14ac:dyDescent="0.25">
      <c r="A9" s="10" t="s">
        <v>370</v>
      </c>
      <c r="B9" s="13">
        <v>2109</v>
      </c>
      <c r="C9" s="10" t="s">
        <v>211</v>
      </c>
      <c r="D9" s="10" t="s">
        <v>44</v>
      </c>
    </row>
    <row r="10" spans="1:4" x14ac:dyDescent="0.25">
      <c r="A10" s="10" t="s">
        <v>63</v>
      </c>
      <c r="B10" s="13">
        <v>2280</v>
      </c>
      <c r="C10" s="10" t="s">
        <v>42</v>
      </c>
      <c r="D10" s="10" t="s">
        <v>44</v>
      </c>
    </row>
    <row r="11" spans="1:4" x14ac:dyDescent="0.25">
      <c r="A11" s="10" t="s">
        <v>53</v>
      </c>
      <c r="B11" s="13">
        <v>3295</v>
      </c>
      <c r="C11" s="10" t="s">
        <v>42</v>
      </c>
      <c r="D11" s="10" t="s">
        <v>22</v>
      </c>
    </row>
    <row r="12" spans="1:4" x14ac:dyDescent="0.25">
      <c r="A12" s="10" t="s">
        <v>57</v>
      </c>
      <c r="B12" s="13">
        <v>3688</v>
      </c>
      <c r="C12" s="10" t="s">
        <v>42</v>
      </c>
      <c r="D12" s="10" t="s">
        <v>22</v>
      </c>
    </row>
    <row r="13" spans="1:4" x14ac:dyDescent="0.25">
      <c r="A13" s="10" t="s">
        <v>58</v>
      </c>
      <c r="B13" s="13">
        <v>3574</v>
      </c>
      <c r="C13" s="10" t="s">
        <v>42</v>
      </c>
      <c r="D13" s="10" t="s">
        <v>22</v>
      </c>
    </row>
    <row r="14" spans="1:4" x14ac:dyDescent="0.25">
      <c r="A14" s="10" t="s">
        <v>48</v>
      </c>
      <c r="B14" s="13">
        <v>2222</v>
      </c>
      <c r="C14" s="10" t="s">
        <v>42</v>
      </c>
      <c r="D14" s="10" t="s">
        <v>44</v>
      </c>
    </row>
    <row r="15" spans="1:4" x14ac:dyDescent="0.25">
      <c r="A15" s="10" t="s">
        <v>51</v>
      </c>
      <c r="B15" s="13">
        <v>3731</v>
      </c>
      <c r="C15" s="10" t="s">
        <v>42</v>
      </c>
      <c r="D15" s="10" t="s">
        <v>22</v>
      </c>
    </row>
    <row r="16" spans="1:4" x14ac:dyDescent="0.25">
      <c r="A16" s="10" t="s">
        <v>54</v>
      </c>
      <c r="B16" s="13">
        <v>3290</v>
      </c>
      <c r="C16" s="10" t="s">
        <v>42</v>
      </c>
      <c r="D16" s="10" t="s">
        <v>22</v>
      </c>
    </row>
    <row r="17" spans="1:4" x14ac:dyDescent="0.25">
      <c r="A17" s="10" t="s">
        <v>47</v>
      </c>
      <c r="B17" s="13">
        <v>2314</v>
      </c>
      <c r="C17" s="10" t="s">
        <v>42</v>
      </c>
      <c r="D17" s="10" t="s">
        <v>44</v>
      </c>
    </row>
    <row r="18" spans="1:4" x14ac:dyDescent="0.25">
      <c r="A18" s="10" t="s">
        <v>62</v>
      </c>
      <c r="B18" s="13">
        <v>2318</v>
      </c>
      <c r="C18" s="10" t="s">
        <v>42</v>
      </c>
      <c r="D18" s="10" t="s">
        <v>44</v>
      </c>
    </row>
    <row r="19" spans="1:4" x14ac:dyDescent="0.25">
      <c r="A19" s="10" t="s">
        <v>368</v>
      </c>
      <c r="B19" s="13">
        <v>2087</v>
      </c>
      <c r="C19" s="10" t="s">
        <v>211</v>
      </c>
      <c r="D19" s="10" t="s">
        <v>44</v>
      </c>
    </row>
    <row r="20" spans="1:4" x14ac:dyDescent="0.25">
      <c r="A20" s="10" t="s">
        <v>52</v>
      </c>
      <c r="B20" s="13">
        <v>3700</v>
      </c>
      <c r="C20" s="10" t="s">
        <v>42</v>
      </c>
      <c r="D20" s="10" t="s">
        <v>22</v>
      </c>
    </row>
    <row r="21" spans="1:4" x14ac:dyDescent="0.25">
      <c r="A21" s="10" t="s">
        <v>55</v>
      </c>
      <c r="B21" s="13">
        <v>3540</v>
      </c>
      <c r="C21" s="10" t="s">
        <v>42</v>
      </c>
      <c r="D21" s="10" t="s">
        <v>22</v>
      </c>
    </row>
    <row r="22" spans="1:4" x14ac:dyDescent="0.25">
      <c r="A22" s="10" t="s">
        <v>371</v>
      </c>
      <c r="B22" s="13">
        <v>3217</v>
      </c>
      <c r="C22" s="10" t="s">
        <v>211</v>
      </c>
      <c r="D22" s="10" t="s">
        <v>44</v>
      </c>
    </row>
    <row r="23" spans="1:4" x14ac:dyDescent="0.25">
      <c r="A23" s="10" t="s">
        <v>109</v>
      </c>
      <c r="B23" s="13">
        <v>2242</v>
      </c>
      <c r="C23" s="10" t="s">
        <v>108</v>
      </c>
      <c r="D23" s="10" t="s">
        <v>44</v>
      </c>
    </row>
    <row r="24" spans="1:4" x14ac:dyDescent="0.25">
      <c r="A24" s="10" t="s">
        <v>60</v>
      </c>
      <c r="B24" s="13">
        <v>3310</v>
      </c>
      <c r="C24" s="10" t="s">
        <v>42</v>
      </c>
      <c r="D24" s="10" t="s">
        <v>22</v>
      </c>
    </row>
    <row r="25" spans="1:4" x14ac:dyDescent="0.25">
      <c r="A25" s="10" t="s">
        <v>46</v>
      </c>
      <c r="B25" s="13">
        <v>2154</v>
      </c>
      <c r="C25" s="10" t="s">
        <v>42</v>
      </c>
      <c r="D25" s="10" t="s">
        <v>44</v>
      </c>
    </row>
    <row r="26" spans="1:4" x14ac:dyDescent="0.25">
      <c r="A26" s="10" t="s">
        <v>45</v>
      </c>
      <c r="B26" s="13">
        <v>2144</v>
      </c>
      <c r="C26" s="10" t="s">
        <v>42</v>
      </c>
      <c r="D26" s="10" t="s">
        <v>44</v>
      </c>
    </row>
    <row r="27" spans="1:4" x14ac:dyDescent="0.25">
      <c r="A27" s="10" t="s">
        <v>49</v>
      </c>
      <c r="B27" s="13">
        <v>2206</v>
      </c>
      <c r="C27" s="10" t="s">
        <v>42</v>
      </c>
      <c r="D27" s="10" t="s">
        <v>44</v>
      </c>
    </row>
    <row r="28" spans="1:4" x14ac:dyDescent="0.25">
      <c r="A28" s="10" t="s">
        <v>59</v>
      </c>
      <c r="B28" s="13">
        <v>3757</v>
      </c>
      <c r="C28" s="10" t="s">
        <v>42</v>
      </c>
      <c r="D28" s="10" t="s">
        <v>22</v>
      </c>
    </row>
    <row r="29" spans="1:4" x14ac:dyDescent="0.25">
      <c r="A29" s="10" t="s">
        <v>43</v>
      </c>
      <c r="B29" s="13">
        <v>2118</v>
      </c>
      <c r="C29" s="10" t="s">
        <v>42</v>
      </c>
      <c r="D29" s="10" t="s">
        <v>44</v>
      </c>
    </row>
    <row r="30" spans="1:4" x14ac:dyDescent="0.25">
      <c r="A30" s="8" t="s">
        <v>504</v>
      </c>
      <c r="B30" s="17">
        <f>SUM(B3:B29)</f>
        <v>76502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4"/>
  <sheetViews>
    <sheetView workbookViewId="0"/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507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76</v>
      </c>
      <c r="B3" s="13">
        <v>2396</v>
      </c>
      <c r="C3" s="10" t="s">
        <v>68</v>
      </c>
      <c r="D3" s="10" t="s">
        <v>24</v>
      </c>
    </row>
    <row r="4" spans="1:4" x14ac:dyDescent="0.25">
      <c r="A4" s="10" t="s">
        <v>74</v>
      </c>
      <c r="B4" s="13">
        <v>3422</v>
      </c>
      <c r="C4" s="10" t="s">
        <v>68</v>
      </c>
      <c r="D4" s="10" t="s">
        <v>22</v>
      </c>
    </row>
    <row r="5" spans="1:4" x14ac:dyDescent="0.25">
      <c r="A5" s="10" t="s">
        <v>82</v>
      </c>
      <c r="B5" s="13">
        <v>3682</v>
      </c>
      <c r="C5" s="10" t="s">
        <v>68</v>
      </c>
      <c r="D5" s="10" t="s">
        <v>22</v>
      </c>
    </row>
    <row r="6" spans="1:4" x14ac:dyDescent="0.25">
      <c r="A6" s="10" t="s">
        <v>84</v>
      </c>
      <c r="B6" s="13">
        <v>2385</v>
      </c>
      <c r="C6" s="10" t="s">
        <v>68</v>
      </c>
      <c r="D6" s="10" t="s">
        <v>24</v>
      </c>
    </row>
    <row r="7" spans="1:4" x14ac:dyDescent="0.25">
      <c r="A7" s="10" t="s">
        <v>423</v>
      </c>
      <c r="B7" s="13">
        <v>2490</v>
      </c>
      <c r="C7" s="10" t="s">
        <v>418</v>
      </c>
      <c r="D7" s="10" t="s">
        <v>24</v>
      </c>
    </row>
    <row r="8" spans="1:4" x14ac:dyDescent="0.25">
      <c r="A8" s="10" t="s">
        <v>86</v>
      </c>
      <c r="B8" s="13">
        <v>2320</v>
      </c>
      <c r="C8" s="10" t="s">
        <v>68</v>
      </c>
      <c r="D8" s="10" t="s">
        <v>24</v>
      </c>
    </row>
    <row r="9" spans="1:4" x14ac:dyDescent="0.25">
      <c r="A9" s="10" t="s">
        <v>71</v>
      </c>
      <c r="B9" s="13">
        <v>4342</v>
      </c>
      <c r="C9" s="10" t="s">
        <v>68</v>
      </c>
      <c r="D9" s="10" t="s">
        <v>22</v>
      </c>
    </row>
    <row r="10" spans="1:4" x14ac:dyDescent="0.25">
      <c r="A10" s="10" t="s">
        <v>83</v>
      </c>
      <c r="B10" s="13">
        <v>3150</v>
      </c>
      <c r="C10" s="10" t="s">
        <v>68</v>
      </c>
      <c r="D10" s="10" t="s">
        <v>22</v>
      </c>
    </row>
    <row r="11" spans="1:4" x14ac:dyDescent="0.25">
      <c r="A11" s="10" t="s">
        <v>198</v>
      </c>
      <c r="B11" s="13">
        <v>2214</v>
      </c>
      <c r="C11" s="10" t="s">
        <v>199</v>
      </c>
      <c r="D11" s="10" t="s">
        <v>24</v>
      </c>
    </row>
    <row r="12" spans="1:4" x14ac:dyDescent="0.25">
      <c r="A12" s="10" t="s">
        <v>78</v>
      </c>
      <c r="B12" s="13">
        <v>3406</v>
      </c>
      <c r="C12" s="10" t="s">
        <v>68</v>
      </c>
      <c r="D12" s="10" t="s">
        <v>22</v>
      </c>
    </row>
    <row r="13" spans="1:4" x14ac:dyDescent="0.25">
      <c r="A13" s="10" t="s">
        <v>75</v>
      </c>
      <c r="B13" s="13">
        <v>2304</v>
      </c>
      <c r="C13" s="10" t="s">
        <v>68</v>
      </c>
      <c r="D13" s="10" t="s">
        <v>24</v>
      </c>
    </row>
    <row r="14" spans="1:4" x14ac:dyDescent="0.25">
      <c r="A14" s="10" t="s">
        <v>85</v>
      </c>
      <c r="B14" s="13">
        <v>2488</v>
      </c>
      <c r="C14" s="10" t="s">
        <v>68</v>
      </c>
      <c r="D14" s="10" t="s">
        <v>24</v>
      </c>
    </row>
    <row r="15" spans="1:4" x14ac:dyDescent="0.25">
      <c r="A15" s="10" t="s">
        <v>80</v>
      </c>
      <c r="B15" s="13">
        <v>3399</v>
      </c>
      <c r="C15" s="10" t="s">
        <v>68</v>
      </c>
      <c r="D15" s="10" t="s">
        <v>22</v>
      </c>
    </row>
    <row r="16" spans="1:4" x14ac:dyDescent="0.25">
      <c r="A16" s="10" t="s">
        <v>424</v>
      </c>
      <c r="B16" s="13">
        <v>2126</v>
      </c>
      <c r="C16" s="10" t="s">
        <v>418</v>
      </c>
      <c r="D16" s="10" t="s">
        <v>24</v>
      </c>
    </row>
    <row r="17" spans="1:4" x14ac:dyDescent="0.25">
      <c r="A17" s="10" t="s">
        <v>79</v>
      </c>
      <c r="B17" s="13">
        <v>3472</v>
      </c>
      <c r="C17" s="10" t="s">
        <v>68</v>
      </c>
      <c r="D17" s="10" t="s">
        <v>22</v>
      </c>
    </row>
    <row r="18" spans="1:4" x14ac:dyDescent="0.25">
      <c r="A18" s="10" t="s">
        <v>77</v>
      </c>
      <c r="B18" s="13">
        <v>2000</v>
      </c>
      <c r="C18" s="10" t="s">
        <v>68</v>
      </c>
      <c r="D18" s="10" t="s">
        <v>24</v>
      </c>
    </row>
    <row r="19" spans="1:4" x14ac:dyDescent="0.25">
      <c r="A19" s="10" t="s">
        <v>72</v>
      </c>
      <c r="B19" s="13">
        <v>3409</v>
      </c>
      <c r="C19" s="10" t="s">
        <v>68</v>
      </c>
      <c r="D19" s="10" t="s">
        <v>22</v>
      </c>
    </row>
    <row r="20" spans="1:4" x14ac:dyDescent="0.25">
      <c r="A20" s="10" t="s">
        <v>87</v>
      </c>
      <c r="B20" s="13">
        <v>3062</v>
      </c>
      <c r="C20" s="10" t="s">
        <v>68</v>
      </c>
      <c r="D20" s="10" t="s">
        <v>22</v>
      </c>
    </row>
    <row r="21" spans="1:4" x14ac:dyDescent="0.25">
      <c r="A21" s="10" t="s">
        <v>69</v>
      </c>
      <c r="B21" s="13">
        <v>3636</v>
      </c>
      <c r="C21" s="10" t="s">
        <v>68</v>
      </c>
      <c r="D21" s="10" t="s">
        <v>22</v>
      </c>
    </row>
    <row r="22" spans="1:4" x14ac:dyDescent="0.25">
      <c r="A22" s="10" t="s">
        <v>70</v>
      </c>
      <c r="B22" s="13">
        <v>3832</v>
      </c>
      <c r="C22" s="10" t="s">
        <v>68</v>
      </c>
      <c r="D22" s="10" t="s">
        <v>22</v>
      </c>
    </row>
    <row r="23" spans="1:4" x14ac:dyDescent="0.25">
      <c r="A23" s="10" t="s">
        <v>73</v>
      </c>
      <c r="B23" s="13">
        <v>3470</v>
      </c>
      <c r="C23" s="10" t="s">
        <v>68</v>
      </c>
      <c r="D23" s="10" t="s">
        <v>22</v>
      </c>
    </row>
    <row r="24" spans="1:4" x14ac:dyDescent="0.25">
      <c r="A24" s="10" t="s">
        <v>81</v>
      </c>
      <c r="B24" s="13">
        <v>3804</v>
      </c>
      <c r="C24" s="10" t="s">
        <v>68</v>
      </c>
      <c r="D24" s="10" t="s">
        <v>22</v>
      </c>
    </row>
    <row r="25" spans="1:4" x14ac:dyDescent="0.25">
      <c r="A25" s="10" t="s">
        <v>88</v>
      </c>
      <c r="B25" s="13">
        <v>3072</v>
      </c>
      <c r="C25" s="10" t="s">
        <v>68</v>
      </c>
      <c r="D25" s="10" t="s">
        <v>22</v>
      </c>
    </row>
    <row r="26" spans="1:4" x14ac:dyDescent="0.25">
      <c r="A26" s="8" t="s">
        <v>504</v>
      </c>
      <c r="B26" s="17">
        <f>SUM(B3:B25)</f>
        <v>69881</v>
      </c>
    </row>
    <row r="223" spans="1:4" x14ac:dyDescent="0.25">
      <c r="A223" s="11"/>
      <c r="B223" s="14"/>
      <c r="C223" s="11"/>
      <c r="D223" s="11"/>
    </row>
    <row r="224" spans="1:4" x14ac:dyDescent="0.25">
      <c r="B224" s="15"/>
    </row>
    <row r="225" spans="2:2" x14ac:dyDescent="0.25">
      <c r="B225" s="15"/>
    </row>
    <row r="226" spans="2:2" x14ac:dyDescent="0.25">
      <c r="B226" s="15"/>
    </row>
    <row r="302" spans="1:7" x14ac:dyDescent="0.25">
      <c r="A302" s="11"/>
      <c r="B302" s="14"/>
      <c r="C302" s="11"/>
      <c r="D302" s="11"/>
    </row>
    <row r="303" spans="1:7" x14ac:dyDescent="0.25">
      <c r="G303" s="6"/>
    </row>
    <row r="363" spans="2:2" x14ac:dyDescent="0.25">
      <c r="B363" s="15"/>
    </row>
    <row r="364" spans="2:2" x14ac:dyDescent="0.25">
      <c r="B364" s="16"/>
    </row>
    <row r="417" spans="3:6" x14ac:dyDescent="0.25">
      <c r="C417" s="9"/>
    </row>
    <row r="423" spans="3:6" x14ac:dyDescent="0.25">
      <c r="E423">
        <f>13853-3430</f>
        <v>10423</v>
      </c>
      <c r="F423">
        <f>E423+69795</f>
        <v>80218</v>
      </c>
    </row>
    <row r="424" spans="3:6" x14ac:dyDescent="0.25">
      <c r="F424">
        <f>F423-76226</f>
        <v>3992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508</v>
      </c>
      <c r="B1" s="10"/>
      <c r="D1"/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98</v>
      </c>
      <c r="B3" s="13">
        <v>3641</v>
      </c>
      <c r="C3" s="10" t="s">
        <v>65</v>
      </c>
      <c r="D3" s="10" t="s">
        <v>22</v>
      </c>
    </row>
    <row r="4" spans="1:4" x14ac:dyDescent="0.25">
      <c r="A4" s="10" t="s">
        <v>90</v>
      </c>
      <c r="B4" s="13">
        <v>3994</v>
      </c>
      <c r="C4" s="10" t="s">
        <v>65</v>
      </c>
      <c r="D4" s="10" t="s">
        <v>22</v>
      </c>
    </row>
    <row r="5" spans="1:4" x14ac:dyDescent="0.25">
      <c r="A5" s="10" t="s">
        <v>93</v>
      </c>
      <c r="B5" s="13">
        <v>3377</v>
      </c>
      <c r="C5" s="10" t="s">
        <v>65</v>
      </c>
      <c r="D5" s="10" t="s">
        <v>22</v>
      </c>
    </row>
    <row r="6" spans="1:4" x14ac:dyDescent="0.25">
      <c r="A6" s="10" t="s">
        <v>95</v>
      </c>
      <c r="B6" s="13">
        <v>3497</v>
      </c>
      <c r="C6" s="10" t="s">
        <v>65</v>
      </c>
      <c r="D6" s="10" t="s">
        <v>22</v>
      </c>
    </row>
    <row r="7" spans="1:4" x14ac:dyDescent="0.25">
      <c r="A7" s="10" t="s">
        <v>94</v>
      </c>
      <c r="B7" s="13">
        <v>3665</v>
      </c>
      <c r="C7" s="10" t="s">
        <v>65</v>
      </c>
      <c r="D7" s="10" t="s">
        <v>22</v>
      </c>
    </row>
    <row r="8" spans="1:4" x14ac:dyDescent="0.25">
      <c r="A8" s="10" t="s">
        <v>89</v>
      </c>
      <c r="B8" s="13">
        <v>3888</v>
      </c>
      <c r="C8" s="10" t="s">
        <v>65</v>
      </c>
      <c r="D8" s="10" t="s">
        <v>22</v>
      </c>
    </row>
    <row r="9" spans="1:4" x14ac:dyDescent="0.25">
      <c r="A9" s="10" t="s">
        <v>200</v>
      </c>
      <c r="B9" s="13">
        <v>2616</v>
      </c>
      <c r="C9" s="10" t="s">
        <v>199</v>
      </c>
      <c r="D9" s="10" t="s">
        <v>24</v>
      </c>
    </row>
    <row r="10" spans="1:4" x14ac:dyDescent="0.25">
      <c r="A10" s="10" t="s">
        <v>106</v>
      </c>
      <c r="B10" s="13">
        <v>3774</v>
      </c>
      <c r="C10" s="10" t="s">
        <v>65</v>
      </c>
      <c r="D10" s="10" t="s">
        <v>22</v>
      </c>
    </row>
    <row r="11" spans="1:4" x14ac:dyDescent="0.25">
      <c r="A11" s="10" t="s">
        <v>92</v>
      </c>
      <c r="B11" s="13">
        <v>3237</v>
      </c>
      <c r="C11" s="10" t="s">
        <v>65</v>
      </c>
      <c r="D11" s="10" t="s">
        <v>22</v>
      </c>
    </row>
    <row r="12" spans="1:4" x14ac:dyDescent="0.25">
      <c r="A12" s="10" t="s">
        <v>96</v>
      </c>
      <c r="B12" s="13">
        <v>3646</v>
      </c>
      <c r="C12" s="10" t="s">
        <v>65</v>
      </c>
      <c r="D12" s="10" t="s">
        <v>22</v>
      </c>
    </row>
    <row r="13" spans="1:4" x14ac:dyDescent="0.25">
      <c r="A13" s="10" t="s">
        <v>104</v>
      </c>
      <c r="B13" s="13">
        <v>3112</v>
      </c>
      <c r="C13" s="10" t="s">
        <v>65</v>
      </c>
      <c r="D13" s="10" t="s">
        <v>22</v>
      </c>
    </row>
    <row r="14" spans="1:4" x14ac:dyDescent="0.25">
      <c r="A14" s="10" t="s">
        <v>99</v>
      </c>
      <c r="B14" s="13">
        <v>3632</v>
      </c>
      <c r="C14" s="10" t="s">
        <v>65</v>
      </c>
      <c r="D14" s="10" t="s">
        <v>22</v>
      </c>
    </row>
    <row r="15" spans="1:4" x14ac:dyDescent="0.25">
      <c r="A15" s="10" t="s">
        <v>103</v>
      </c>
      <c r="B15" s="13">
        <v>4409</v>
      </c>
      <c r="C15" s="10" t="s">
        <v>65</v>
      </c>
      <c r="D15" s="10" t="s">
        <v>22</v>
      </c>
    </row>
    <row r="16" spans="1:4" x14ac:dyDescent="0.25">
      <c r="A16" s="10" t="s">
        <v>201</v>
      </c>
      <c r="B16" s="13">
        <v>2291</v>
      </c>
      <c r="C16" s="10" t="s">
        <v>199</v>
      </c>
      <c r="D16" s="10" t="s">
        <v>24</v>
      </c>
    </row>
    <row r="17" spans="1:4" x14ac:dyDescent="0.25">
      <c r="A17" s="10" t="s">
        <v>101</v>
      </c>
      <c r="B17" s="13">
        <v>3677</v>
      </c>
      <c r="C17" s="10" t="s">
        <v>65</v>
      </c>
      <c r="D17" s="10" t="s">
        <v>22</v>
      </c>
    </row>
    <row r="18" spans="1:4" x14ac:dyDescent="0.25">
      <c r="A18" s="10" t="s">
        <v>105</v>
      </c>
      <c r="B18" s="13">
        <v>3997</v>
      </c>
      <c r="C18" s="10" t="s">
        <v>65</v>
      </c>
      <c r="D18" s="10" t="s">
        <v>22</v>
      </c>
    </row>
    <row r="19" spans="1:4" x14ac:dyDescent="0.25">
      <c r="A19" s="10" t="s">
        <v>97</v>
      </c>
      <c r="B19" s="13">
        <v>3816</v>
      </c>
      <c r="C19" s="10" t="s">
        <v>65</v>
      </c>
      <c r="D19" s="10" t="s">
        <v>22</v>
      </c>
    </row>
    <row r="20" spans="1:4" x14ac:dyDescent="0.25">
      <c r="A20" s="10" t="s">
        <v>100</v>
      </c>
      <c r="B20" s="13">
        <v>3566</v>
      </c>
      <c r="C20" s="10" t="s">
        <v>65</v>
      </c>
      <c r="D20" s="10" t="s">
        <v>22</v>
      </c>
    </row>
    <row r="21" spans="1:4" x14ac:dyDescent="0.25">
      <c r="A21" s="10" t="s">
        <v>91</v>
      </c>
      <c r="B21" s="13">
        <v>3472</v>
      </c>
      <c r="C21" s="10" t="s">
        <v>65</v>
      </c>
      <c r="D21" s="10" t="s">
        <v>22</v>
      </c>
    </row>
    <row r="22" spans="1:4" x14ac:dyDescent="0.25">
      <c r="A22" s="10" t="s">
        <v>102</v>
      </c>
      <c r="B22" s="13">
        <v>3338</v>
      </c>
      <c r="C22" s="10" t="s">
        <v>65</v>
      </c>
      <c r="D22" s="10" t="s">
        <v>22</v>
      </c>
    </row>
    <row r="23" spans="1:4" x14ac:dyDescent="0.25">
      <c r="A23" s="10" t="s">
        <v>66</v>
      </c>
      <c r="B23" s="13">
        <v>3087</v>
      </c>
      <c r="C23" s="10" t="s">
        <v>42</v>
      </c>
      <c r="D23" s="10" t="s">
        <v>22</v>
      </c>
    </row>
    <row r="24" spans="1:4" x14ac:dyDescent="0.25">
      <c r="A24" s="8" t="s">
        <v>504</v>
      </c>
      <c r="B24" s="17">
        <f>SUM(B1:B20)</f>
        <v>63835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workbookViewId="0"/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0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233</v>
      </c>
      <c r="B3" s="13">
        <v>2528</v>
      </c>
      <c r="C3" s="10" t="s">
        <v>231</v>
      </c>
      <c r="D3" s="10" t="s">
        <v>13</v>
      </c>
    </row>
    <row r="4" spans="1:4" x14ac:dyDescent="0.25">
      <c r="A4" s="10" t="s">
        <v>250</v>
      </c>
      <c r="B4" s="13">
        <v>2205</v>
      </c>
      <c r="C4" s="10" t="s">
        <v>231</v>
      </c>
      <c r="D4" s="10" t="s">
        <v>13</v>
      </c>
    </row>
    <row r="5" spans="1:4" x14ac:dyDescent="0.25">
      <c r="A5" s="10" t="s">
        <v>240</v>
      </c>
      <c r="B5" s="13">
        <v>2463</v>
      </c>
      <c r="C5" s="10" t="s">
        <v>231</v>
      </c>
      <c r="D5" s="10" t="s">
        <v>13</v>
      </c>
    </row>
    <row r="6" spans="1:4" x14ac:dyDescent="0.25">
      <c r="A6" s="10" t="s">
        <v>320</v>
      </c>
      <c r="B6" s="13">
        <v>2360</v>
      </c>
      <c r="C6" s="10" t="s">
        <v>313</v>
      </c>
      <c r="D6" s="10" t="s">
        <v>13</v>
      </c>
    </row>
    <row r="7" spans="1:4" x14ac:dyDescent="0.25">
      <c r="A7" s="10" t="s">
        <v>251</v>
      </c>
      <c r="B7" s="13">
        <v>2318</v>
      </c>
      <c r="C7" s="10" t="s">
        <v>231</v>
      </c>
      <c r="D7" s="10" t="s">
        <v>13</v>
      </c>
    </row>
    <row r="8" spans="1:4" x14ac:dyDescent="0.25">
      <c r="A8" s="10" t="s">
        <v>319</v>
      </c>
      <c r="B8" s="13">
        <v>2153</v>
      </c>
      <c r="C8" s="10" t="s">
        <v>313</v>
      </c>
      <c r="D8" s="10" t="s">
        <v>13</v>
      </c>
    </row>
    <row r="9" spans="1:4" x14ac:dyDescent="0.25">
      <c r="A9" s="10" t="s">
        <v>317</v>
      </c>
      <c r="B9" s="13">
        <v>2483</v>
      </c>
      <c r="C9" s="10" t="s">
        <v>313</v>
      </c>
      <c r="D9" s="10" t="s">
        <v>13</v>
      </c>
    </row>
    <row r="10" spans="1:4" x14ac:dyDescent="0.25">
      <c r="A10" s="10" t="s">
        <v>318</v>
      </c>
      <c r="B10" s="13">
        <v>2190</v>
      </c>
      <c r="C10" s="10" t="s">
        <v>313</v>
      </c>
      <c r="D10" s="10" t="s">
        <v>13</v>
      </c>
    </row>
    <row r="11" spans="1:4" x14ac:dyDescent="0.25">
      <c r="A11" s="10" t="s">
        <v>237</v>
      </c>
      <c r="B11" s="13">
        <v>2546</v>
      </c>
      <c r="C11" s="10" t="s">
        <v>231</v>
      </c>
      <c r="D11" s="10" t="s">
        <v>13</v>
      </c>
    </row>
    <row r="12" spans="1:4" x14ac:dyDescent="0.25">
      <c r="A12" s="10" t="s">
        <v>247</v>
      </c>
      <c r="B12" s="13">
        <v>2590</v>
      </c>
      <c r="C12" s="10" t="s">
        <v>231</v>
      </c>
      <c r="D12" s="10" t="s">
        <v>13</v>
      </c>
    </row>
    <row r="13" spans="1:4" x14ac:dyDescent="0.25">
      <c r="A13" s="10" t="s">
        <v>236</v>
      </c>
      <c r="B13" s="13">
        <v>2038</v>
      </c>
      <c r="C13" s="10" t="s">
        <v>231</v>
      </c>
      <c r="D13" s="10" t="s">
        <v>13</v>
      </c>
    </row>
    <row r="14" spans="1:4" x14ac:dyDescent="0.25">
      <c r="A14" s="10" t="s">
        <v>315</v>
      </c>
      <c r="B14" s="13">
        <v>2405</v>
      </c>
      <c r="C14" s="10" t="s">
        <v>313</v>
      </c>
      <c r="D14" s="10" t="s">
        <v>13</v>
      </c>
    </row>
    <row r="15" spans="1:4" x14ac:dyDescent="0.25">
      <c r="A15" s="10" t="s">
        <v>249</v>
      </c>
      <c r="B15" s="13">
        <v>2354</v>
      </c>
      <c r="C15" s="10" t="s">
        <v>231</v>
      </c>
      <c r="D15" s="10" t="s">
        <v>13</v>
      </c>
    </row>
    <row r="16" spans="1:4" x14ac:dyDescent="0.25">
      <c r="A16" s="10" t="s">
        <v>239</v>
      </c>
      <c r="B16" s="13">
        <v>2448</v>
      </c>
      <c r="C16" s="10" t="s">
        <v>231</v>
      </c>
      <c r="D16" s="10" t="s">
        <v>13</v>
      </c>
    </row>
    <row r="17" spans="1:4" x14ac:dyDescent="0.25">
      <c r="A17" s="10" t="s">
        <v>312</v>
      </c>
      <c r="B17" s="13">
        <v>2448</v>
      </c>
      <c r="C17" s="10" t="s">
        <v>313</v>
      </c>
      <c r="D17" s="10" t="s">
        <v>13</v>
      </c>
    </row>
    <row r="18" spans="1:4" x14ac:dyDescent="0.25">
      <c r="A18" s="10" t="s">
        <v>252</v>
      </c>
      <c r="B18" s="13">
        <v>2896</v>
      </c>
      <c r="C18" s="10" t="s">
        <v>231</v>
      </c>
      <c r="D18" s="10" t="s">
        <v>13</v>
      </c>
    </row>
    <row r="19" spans="1:4" x14ac:dyDescent="0.25">
      <c r="A19" s="10" t="s">
        <v>234</v>
      </c>
      <c r="B19" s="13">
        <v>2306</v>
      </c>
      <c r="C19" s="10" t="s">
        <v>231</v>
      </c>
      <c r="D19" s="10" t="s">
        <v>13</v>
      </c>
    </row>
    <row r="20" spans="1:4" x14ac:dyDescent="0.25">
      <c r="A20" s="10" t="s">
        <v>241</v>
      </c>
      <c r="B20" s="13">
        <v>2491</v>
      </c>
      <c r="C20" s="10" t="s">
        <v>231</v>
      </c>
      <c r="D20" s="10" t="s">
        <v>13</v>
      </c>
    </row>
    <row r="21" spans="1:4" x14ac:dyDescent="0.25">
      <c r="A21" s="10" t="s">
        <v>314</v>
      </c>
      <c r="B21" s="13">
        <v>2579</v>
      </c>
      <c r="C21" s="10" t="s">
        <v>313</v>
      </c>
      <c r="D21" s="10" t="s">
        <v>13</v>
      </c>
    </row>
    <row r="22" spans="1:4" x14ac:dyDescent="0.25">
      <c r="A22" s="10" t="s">
        <v>232</v>
      </c>
      <c r="B22" s="13">
        <v>2389</v>
      </c>
      <c r="C22" s="10" t="s">
        <v>231</v>
      </c>
      <c r="D22" s="10" t="s">
        <v>13</v>
      </c>
    </row>
    <row r="23" spans="1:4" x14ac:dyDescent="0.25">
      <c r="A23" s="10" t="s">
        <v>230</v>
      </c>
      <c r="B23" s="13">
        <v>2269</v>
      </c>
      <c r="C23" s="10" t="s">
        <v>231</v>
      </c>
      <c r="D23" s="10" t="s">
        <v>13</v>
      </c>
    </row>
    <row r="24" spans="1:4" x14ac:dyDescent="0.25">
      <c r="A24" s="10" t="s">
        <v>245</v>
      </c>
      <c r="B24" s="13">
        <v>2415</v>
      </c>
      <c r="C24" s="10" t="s">
        <v>231</v>
      </c>
      <c r="D24" s="10" t="s">
        <v>13</v>
      </c>
    </row>
    <row r="25" spans="1:4" x14ac:dyDescent="0.25">
      <c r="A25" s="10" t="s">
        <v>242</v>
      </c>
      <c r="B25" s="13">
        <v>2197</v>
      </c>
      <c r="C25" s="10" t="s">
        <v>231</v>
      </c>
      <c r="D25" s="10" t="s">
        <v>13</v>
      </c>
    </row>
    <row r="26" spans="1:4" x14ac:dyDescent="0.25">
      <c r="A26" s="10" t="s">
        <v>238</v>
      </c>
      <c r="B26" s="13">
        <v>2175</v>
      </c>
      <c r="C26" s="10" t="s">
        <v>231</v>
      </c>
      <c r="D26" s="10" t="s">
        <v>13</v>
      </c>
    </row>
    <row r="27" spans="1:4" x14ac:dyDescent="0.25">
      <c r="A27" s="10" t="s">
        <v>244</v>
      </c>
      <c r="B27" s="13">
        <v>2514</v>
      </c>
      <c r="C27" s="10" t="s">
        <v>231</v>
      </c>
      <c r="D27" s="10" t="s">
        <v>13</v>
      </c>
    </row>
    <row r="28" spans="1:4" x14ac:dyDescent="0.25">
      <c r="A28" s="10" t="s">
        <v>235</v>
      </c>
      <c r="B28" s="13">
        <v>2085</v>
      </c>
      <c r="C28" s="10" t="s">
        <v>231</v>
      </c>
      <c r="D28" s="10" t="s">
        <v>13</v>
      </c>
    </row>
    <row r="29" spans="1:4" x14ac:dyDescent="0.25">
      <c r="A29" s="10" t="s">
        <v>316</v>
      </c>
      <c r="B29" s="13">
        <v>2322</v>
      </c>
      <c r="C29" s="10" t="s">
        <v>313</v>
      </c>
      <c r="D29" s="10" t="s">
        <v>13</v>
      </c>
    </row>
    <row r="30" spans="1:4" x14ac:dyDescent="0.25">
      <c r="A30" s="10" t="s">
        <v>321</v>
      </c>
      <c r="B30" s="13">
        <v>2565</v>
      </c>
      <c r="C30" s="10" t="s">
        <v>313</v>
      </c>
      <c r="D30" s="10" t="s">
        <v>13</v>
      </c>
    </row>
    <row r="31" spans="1:4" x14ac:dyDescent="0.25">
      <c r="A31" s="10" t="s">
        <v>243</v>
      </c>
      <c r="B31" s="13">
        <v>2127</v>
      </c>
      <c r="C31" s="10" t="s">
        <v>231</v>
      </c>
      <c r="D31" s="10" t="s">
        <v>13</v>
      </c>
    </row>
    <row r="32" spans="1:4" x14ac:dyDescent="0.25">
      <c r="A32" s="10" t="s">
        <v>246</v>
      </c>
      <c r="B32" s="13">
        <v>2801</v>
      </c>
      <c r="C32" s="10" t="s">
        <v>231</v>
      </c>
      <c r="D32" s="10" t="s">
        <v>13</v>
      </c>
    </row>
    <row r="33" spans="1:4" x14ac:dyDescent="0.25">
      <c r="A33" s="10" t="s">
        <v>248</v>
      </c>
      <c r="B33" s="13">
        <v>2700</v>
      </c>
      <c r="C33" s="10" t="s">
        <v>231</v>
      </c>
      <c r="D33" s="10" t="s">
        <v>13</v>
      </c>
    </row>
    <row r="34" spans="1:4" x14ac:dyDescent="0.25">
      <c r="A34" s="8" t="s">
        <v>504</v>
      </c>
      <c r="B34" s="17">
        <f>SUM(B3:B33)</f>
        <v>74360</v>
      </c>
    </row>
  </sheetData>
  <pageMargins left="0.7" right="0.7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1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120</v>
      </c>
      <c r="B3" s="13">
        <v>2617</v>
      </c>
      <c r="C3" s="10" t="s">
        <v>108</v>
      </c>
      <c r="D3" s="10" t="s">
        <v>112</v>
      </c>
    </row>
    <row r="4" spans="1:4" x14ac:dyDescent="0.25">
      <c r="A4" s="10" t="s">
        <v>378</v>
      </c>
      <c r="B4" s="13">
        <v>2580</v>
      </c>
      <c r="C4" s="10" t="s">
        <v>211</v>
      </c>
      <c r="D4" s="10" t="s">
        <v>44</v>
      </c>
    </row>
    <row r="5" spans="1:4" x14ac:dyDescent="0.25">
      <c r="A5" s="10" t="s">
        <v>377</v>
      </c>
      <c r="B5" s="13">
        <v>2647</v>
      </c>
      <c r="C5" s="10" t="s">
        <v>211</v>
      </c>
      <c r="D5" s="10" t="s">
        <v>44</v>
      </c>
    </row>
    <row r="6" spans="1:4" x14ac:dyDescent="0.25">
      <c r="A6" s="10" t="s">
        <v>375</v>
      </c>
      <c r="B6" s="13">
        <v>2332</v>
      </c>
      <c r="C6" s="10" t="s">
        <v>211</v>
      </c>
      <c r="D6" s="10" t="s">
        <v>44</v>
      </c>
    </row>
    <row r="7" spans="1:4" x14ac:dyDescent="0.25">
      <c r="A7" s="10" t="s">
        <v>372</v>
      </c>
      <c r="B7" s="13">
        <v>2519</v>
      </c>
      <c r="C7" s="10" t="s">
        <v>211</v>
      </c>
      <c r="D7" s="10" t="s">
        <v>44</v>
      </c>
    </row>
    <row r="8" spans="1:4" x14ac:dyDescent="0.25">
      <c r="A8" s="10" t="s">
        <v>376</v>
      </c>
      <c r="B8" s="13">
        <v>2469</v>
      </c>
      <c r="C8" s="10" t="s">
        <v>211</v>
      </c>
      <c r="D8" s="10" t="s">
        <v>44</v>
      </c>
    </row>
    <row r="9" spans="1:4" x14ac:dyDescent="0.25">
      <c r="A9" s="10" t="s">
        <v>127</v>
      </c>
      <c r="B9" s="13">
        <v>2389</v>
      </c>
      <c r="C9" s="10" t="s">
        <v>108</v>
      </c>
      <c r="D9" s="10" t="s">
        <v>112</v>
      </c>
    </row>
    <row r="10" spans="1:4" x14ac:dyDescent="0.25">
      <c r="A10" s="10" t="s">
        <v>124</v>
      </c>
      <c r="B10" s="13">
        <v>2220</v>
      </c>
      <c r="C10" s="10" t="s">
        <v>108</v>
      </c>
      <c r="D10" s="10" t="s">
        <v>112</v>
      </c>
    </row>
    <row r="11" spans="1:4" x14ac:dyDescent="0.25">
      <c r="A11" s="10" t="s">
        <v>113</v>
      </c>
      <c r="B11" s="13">
        <v>2623</v>
      </c>
      <c r="C11" s="10" t="s">
        <v>108</v>
      </c>
      <c r="D11" s="10" t="s">
        <v>112</v>
      </c>
    </row>
    <row r="12" spans="1:4" x14ac:dyDescent="0.25">
      <c r="A12" s="10" t="s">
        <v>111</v>
      </c>
      <c r="B12" s="13">
        <v>2244</v>
      </c>
      <c r="C12" s="10" t="s">
        <v>108</v>
      </c>
      <c r="D12" s="10" t="s">
        <v>112</v>
      </c>
    </row>
    <row r="13" spans="1:4" x14ac:dyDescent="0.25">
      <c r="A13" s="10" t="s">
        <v>129</v>
      </c>
      <c r="B13" s="13">
        <v>2625</v>
      </c>
      <c r="C13" s="10" t="s">
        <v>108</v>
      </c>
      <c r="D13" s="10" t="s">
        <v>112</v>
      </c>
    </row>
    <row r="14" spans="1:4" x14ac:dyDescent="0.25">
      <c r="A14" s="10" t="s">
        <v>116</v>
      </c>
      <c r="B14" s="13">
        <v>2552</v>
      </c>
      <c r="C14" s="10" t="s">
        <v>108</v>
      </c>
      <c r="D14" s="10" t="s">
        <v>112</v>
      </c>
    </row>
    <row r="15" spans="1:4" x14ac:dyDescent="0.25">
      <c r="A15" s="10" t="s">
        <v>118</v>
      </c>
      <c r="B15" s="13">
        <v>2469</v>
      </c>
      <c r="C15" s="10" t="s">
        <v>108</v>
      </c>
      <c r="D15" s="10" t="s">
        <v>112</v>
      </c>
    </row>
    <row r="16" spans="1:4" x14ac:dyDescent="0.25">
      <c r="A16" s="10" t="s">
        <v>379</v>
      </c>
      <c r="B16" s="13">
        <v>2110</v>
      </c>
      <c r="C16" s="10" t="s">
        <v>211</v>
      </c>
      <c r="D16" s="10" t="s">
        <v>44</v>
      </c>
    </row>
    <row r="17" spans="1:4" x14ac:dyDescent="0.25">
      <c r="A17" s="10" t="s">
        <v>117</v>
      </c>
      <c r="B17" s="13">
        <v>2491</v>
      </c>
      <c r="C17" s="10" t="s">
        <v>108</v>
      </c>
      <c r="D17" s="10" t="s">
        <v>112</v>
      </c>
    </row>
    <row r="18" spans="1:4" x14ac:dyDescent="0.25">
      <c r="A18" s="10" t="s">
        <v>131</v>
      </c>
      <c r="B18" s="13">
        <v>2338</v>
      </c>
      <c r="C18" s="10" t="s">
        <v>108</v>
      </c>
      <c r="D18" s="10" t="s">
        <v>112</v>
      </c>
    </row>
    <row r="19" spans="1:4" x14ac:dyDescent="0.25">
      <c r="A19" s="10" t="s">
        <v>130</v>
      </c>
      <c r="B19" s="13">
        <v>2363</v>
      </c>
      <c r="C19" s="10" t="s">
        <v>108</v>
      </c>
      <c r="D19" s="10" t="s">
        <v>112</v>
      </c>
    </row>
    <row r="20" spans="1:4" x14ac:dyDescent="0.25">
      <c r="A20" s="10" t="s">
        <v>119</v>
      </c>
      <c r="B20" s="13">
        <v>2353</v>
      </c>
      <c r="C20" s="10" t="s">
        <v>108</v>
      </c>
      <c r="D20" s="10" t="s">
        <v>112</v>
      </c>
    </row>
    <row r="21" spans="1:4" x14ac:dyDescent="0.25">
      <c r="A21" s="10" t="s">
        <v>373</v>
      </c>
      <c r="B21" s="13">
        <v>2439</v>
      </c>
      <c r="C21" s="10" t="s">
        <v>211</v>
      </c>
      <c r="D21" s="10" t="s">
        <v>44</v>
      </c>
    </row>
    <row r="22" spans="1:4" x14ac:dyDescent="0.25">
      <c r="A22" s="10" t="s">
        <v>121</v>
      </c>
      <c r="B22" s="13">
        <v>2889</v>
      </c>
      <c r="C22" s="10" t="s">
        <v>108</v>
      </c>
      <c r="D22" s="10" t="s">
        <v>112</v>
      </c>
    </row>
    <row r="23" spans="1:4" x14ac:dyDescent="0.25">
      <c r="A23" s="10" t="s">
        <v>114</v>
      </c>
      <c r="B23" s="13">
        <v>2946</v>
      </c>
      <c r="C23" s="10" t="s">
        <v>108</v>
      </c>
      <c r="D23" s="10" t="s">
        <v>112</v>
      </c>
    </row>
    <row r="24" spans="1:4" x14ac:dyDescent="0.25">
      <c r="A24" s="10" t="s">
        <v>126</v>
      </c>
      <c r="B24" s="13">
        <v>2453</v>
      </c>
      <c r="C24" s="10" t="s">
        <v>108</v>
      </c>
      <c r="D24" s="10" t="s">
        <v>112</v>
      </c>
    </row>
    <row r="25" spans="1:4" x14ac:dyDescent="0.25">
      <c r="A25" s="10" t="s">
        <v>110</v>
      </c>
      <c r="B25" s="13">
        <v>2108</v>
      </c>
      <c r="C25" s="10" t="s">
        <v>108</v>
      </c>
      <c r="D25" s="10" t="s">
        <v>13</v>
      </c>
    </row>
    <row r="26" spans="1:4" x14ac:dyDescent="0.25">
      <c r="A26" s="10" t="s">
        <v>374</v>
      </c>
      <c r="B26" s="13">
        <v>2502</v>
      </c>
      <c r="C26" s="10" t="s">
        <v>211</v>
      </c>
      <c r="D26" s="10" t="s">
        <v>44</v>
      </c>
    </row>
    <row r="27" spans="1:4" x14ac:dyDescent="0.25">
      <c r="A27" s="10" t="s">
        <v>132</v>
      </c>
      <c r="B27" s="13">
        <v>2452</v>
      </c>
      <c r="C27" s="10" t="s">
        <v>108</v>
      </c>
      <c r="D27" s="10" t="s">
        <v>44</v>
      </c>
    </row>
    <row r="28" spans="1:4" x14ac:dyDescent="0.25">
      <c r="A28" s="10" t="s">
        <v>128</v>
      </c>
      <c r="B28" s="13">
        <v>2642</v>
      </c>
      <c r="C28" s="10" t="s">
        <v>108</v>
      </c>
      <c r="D28" s="10" t="s">
        <v>112</v>
      </c>
    </row>
    <row r="29" spans="1:4" x14ac:dyDescent="0.25">
      <c r="A29" s="10" t="s">
        <v>115</v>
      </c>
      <c r="B29" s="13">
        <v>2524</v>
      </c>
      <c r="C29" s="10" t="s">
        <v>108</v>
      </c>
      <c r="D29" s="10" t="s">
        <v>112</v>
      </c>
    </row>
    <row r="30" spans="1:4" x14ac:dyDescent="0.25">
      <c r="A30" s="10" t="s">
        <v>125</v>
      </c>
      <c r="B30" s="13">
        <v>2657</v>
      </c>
      <c r="C30" s="10" t="s">
        <v>108</v>
      </c>
      <c r="D30" s="10" t="s">
        <v>112</v>
      </c>
    </row>
    <row r="31" spans="1:4" x14ac:dyDescent="0.25">
      <c r="A31" s="10" t="s">
        <v>123</v>
      </c>
      <c r="B31" s="13">
        <v>2546</v>
      </c>
      <c r="C31" s="10" t="s">
        <v>108</v>
      </c>
      <c r="D31" s="10" t="s">
        <v>112</v>
      </c>
    </row>
    <row r="32" spans="1:4" x14ac:dyDescent="0.25">
      <c r="A32" s="10" t="s">
        <v>122</v>
      </c>
      <c r="B32" s="13">
        <v>2634</v>
      </c>
      <c r="C32" s="10" t="s">
        <v>108</v>
      </c>
      <c r="D32" s="10" t="s">
        <v>112</v>
      </c>
    </row>
    <row r="33" spans="1:2" x14ac:dyDescent="0.25">
      <c r="A33" s="8" t="s">
        <v>504</v>
      </c>
      <c r="B33" s="17">
        <f>SUM(B3:B32)</f>
        <v>74733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2"/>
  <sheetViews>
    <sheetView workbookViewId="0"/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2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155</v>
      </c>
      <c r="B3" s="13">
        <v>2456</v>
      </c>
      <c r="C3" s="10" t="s">
        <v>133</v>
      </c>
      <c r="D3" s="10" t="s">
        <v>146</v>
      </c>
    </row>
    <row r="4" spans="1:4" x14ac:dyDescent="0.25">
      <c r="A4" s="10" t="s">
        <v>158</v>
      </c>
      <c r="B4" s="13">
        <v>2246</v>
      </c>
      <c r="C4" s="10" t="s">
        <v>133</v>
      </c>
      <c r="D4" s="10" t="s">
        <v>146</v>
      </c>
    </row>
    <row r="5" spans="1:4" x14ac:dyDescent="0.25">
      <c r="A5" s="10" t="s">
        <v>142</v>
      </c>
      <c r="B5" s="13">
        <v>2084</v>
      </c>
      <c r="C5" s="10" t="s">
        <v>133</v>
      </c>
      <c r="D5" s="10" t="s">
        <v>135</v>
      </c>
    </row>
    <row r="6" spans="1:4" x14ac:dyDescent="0.25">
      <c r="A6" s="10" t="s">
        <v>156</v>
      </c>
      <c r="B6" s="13">
        <v>2292</v>
      </c>
      <c r="C6" s="10" t="s">
        <v>133</v>
      </c>
      <c r="D6" s="10" t="s">
        <v>146</v>
      </c>
    </row>
    <row r="7" spans="1:4" x14ac:dyDescent="0.25">
      <c r="A7" s="10" t="s">
        <v>162</v>
      </c>
      <c r="B7" s="13">
        <v>1947</v>
      </c>
      <c r="C7" s="10" t="s">
        <v>133</v>
      </c>
      <c r="D7" s="10" t="s">
        <v>146</v>
      </c>
    </row>
    <row r="8" spans="1:4" x14ac:dyDescent="0.25">
      <c r="A8" s="10" t="s">
        <v>134</v>
      </c>
      <c r="B8" s="13">
        <v>2062</v>
      </c>
      <c r="C8" s="10" t="s">
        <v>133</v>
      </c>
      <c r="D8" s="10" t="s">
        <v>135</v>
      </c>
    </row>
    <row r="9" spans="1:4" x14ac:dyDescent="0.25">
      <c r="A9" s="10" t="s">
        <v>139</v>
      </c>
      <c r="B9" s="13">
        <v>2267</v>
      </c>
      <c r="C9" s="10" t="s">
        <v>133</v>
      </c>
      <c r="D9" s="10" t="s">
        <v>135</v>
      </c>
    </row>
    <row r="10" spans="1:4" x14ac:dyDescent="0.25">
      <c r="A10" s="10" t="s">
        <v>137</v>
      </c>
      <c r="B10" s="13">
        <v>2328</v>
      </c>
      <c r="C10" s="10" t="s">
        <v>133</v>
      </c>
      <c r="D10" s="10" t="s">
        <v>135</v>
      </c>
    </row>
    <row r="11" spans="1:4" x14ac:dyDescent="0.25">
      <c r="A11" s="10" t="s">
        <v>147</v>
      </c>
      <c r="B11" s="13">
        <v>1852</v>
      </c>
      <c r="C11" s="10" t="s">
        <v>133</v>
      </c>
      <c r="D11" s="10" t="s">
        <v>135</v>
      </c>
    </row>
    <row r="12" spans="1:4" x14ac:dyDescent="0.25">
      <c r="A12" s="10" t="s">
        <v>159</v>
      </c>
      <c r="B12" s="13">
        <v>2467</v>
      </c>
      <c r="C12" s="10" t="s">
        <v>133</v>
      </c>
      <c r="D12" s="10" t="s">
        <v>146</v>
      </c>
    </row>
    <row r="13" spans="1:4" x14ac:dyDescent="0.25">
      <c r="A13" s="10" t="s">
        <v>157</v>
      </c>
      <c r="B13" s="13">
        <v>2328</v>
      </c>
      <c r="C13" s="10" t="s">
        <v>133</v>
      </c>
      <c r="D13" s="10" t="s">
        <v>146</v>
      </c>
    </row>
    <row r="14" spans="1:4" x14ac:dyDescent="0.25">
      <c r="A14" s="10" t="s">
        <v>152</v>
      </c>
      <c r="B14" s="13">
        <v>2095</v>
      </c>
      <c r="C14" s="10" t="s">
        <v>133</v>
      </c>
      <c r="D14" s="10" t="s">
        <v>135</v>
      </c>
    </row>
    <row r="15" spans="1:4" x14ac:dyDescent="0.25">
      <c r="A15" s="10" t="s">
        <v>136</v>
      </c>
      <c r="B15" s="13">
        <v>2028</v>
      </c>
      <c r="C15" s="10" t="s">
        <v>133</v>
      </c>
      <c r="D15" s="10" t="s">
        <v>135</v>
      </c>
    </row>
    <row r="16" spans="1:4" x14ac:dyDescent="0.25">
      <c r="A16" s="10" t="s">
        <v>166</v>
      </c>
      <c r="B16" s="13">
        <v>1867</v>
      </c>
      <c r="C16" s="10" t="s">
        <v>133</v>
      </c>
      <c r="D16" s="10" t="s">
        <v>135</v>
      </c>
    </row>
    <row r="17" spans="1:4" x14ac:dyDescent="0.25">
      <c r="A17" s="10" t="s">
        <v>167</v>
      </c>
      <c r="B17" s="13">
        <v>1960</v>
      </c>
      <c r="C17" s="10" t="s">
        <v>133</v>
      </c>
      <c r="D17" s="10" t="s">
        <v>135</v>
      </c>
    </row>
    <row r="18" spans="1:4" x14ac:dyDescent="0.25">
      <c r="A18" s="10" t="s">
        <v>140</v>
      </c>
      <c r="B18" s="13">
        <v>2056</v>
      </c>
      <c r="C18" s="10" t="s">
        <v>133</v>
      </c>
      <c r="D18" s="10" t="s">
        <v>135</v>
      </c>
    </row>
    <row r="19" spans="1:4" x14ac:dyDescent="0.25">
      <c r="A19" s="10" t="s">
        <v>149</v>
      </c>
      <c r="B19" s="13">
        <v>2308</v>
      </c>
      <c r="C19" s="10" t="s">
        <v>133</v>
      </c>
      <c r="D19" s="10" t="s">
        <v>135</v>
      </c>
    </row>
    <row r="20" spans="1:4" x14ac:dyDescent="0.25">
      <c r="A20" s="10" t="s">
        <v>145</v>
      </c>
      <c r="B20" s="13">
        <v>2105</v>
      </c>
      <c r="C20" s="10" t="s">
        <v>133</v>
      </c>
      <c r="D20" s="10" t="s">
        <v>146</v>
      </c>
    </row>
    <row r="21" spans="1:4" x14ac:dyDescent="0.25">
      <c r="A21" s="10" t="s">
        <v>138</v>
      </c>
      <c r="B21" s="13">
        <v>2117</v>
      </c>
      <c r="C21" s="10" t="s">
        <v>133</v>
      </c>
      <c r="D21" s="10" t="s">
        <v>135</v>
      </c>
    </row>
    <row r="22" spans="1:4" x14ac:dyDescent="0.25">
      <c r="A22" s="10" t="s">
        <v>143</v>
      </c>
      <c r="B22" s="13">
        <v>2110</v>
      </c>
      <c r="C22" s="10" t="s">
        <v>133</v>
      </c>
      <c r="D22" s="10" t="s">
        <v>135</v>
      </c>
    </row>
    <row r="23" spans="1:4" x14ac:dyDescent="0.25">
      <c r="A23" s="10" t="s">
        <v>165</v>
      </c>
      <c r="B23" s="13">
        <v>2156</v>
      </c>
      <c r="C23" s="10" t="s">
        <v>133</v>
      </c>
      <c r="D23" s="10" t="s">
        <v>146</v>
      </c>
    </row>
    <row r="24" spans="1:4" x14ac:dyDescent="0.25">
      <c r="A24" s="10" t="s">
        <v>164</v>
      </c>
      <c r="B24" s="13">
        <v>2053</v>
      </c>
      <c r="C24" s="10" t="s">
        <v>133</v>
      </c>
      <c r="D24" s="10" t="s">
        <v>146</v>
      </c>
    </row>
    <row r="25" spans="1:4" x14ac:dyDescent="0.25">
      <c r="A25" s="10" t="s">
        <v>148</v>
      </c>
      <c r="B25" s="13">
        <v>2192</v>
      </c>
      <c r="C25" s="10" t="s">
        <v>133</v>
      </c>
      <c r="D25" s="10" t="s">
        <v>135</v>
      </c>
    </row>
    <row r="26" spans="1:4" x14ac:dyDescent="0.25">
      <c r="A26" s="10" t="s">
        <v>141</v>
      </c>
      <c r="B26" s="13">
        <v>1948</v>
      </c>
      <c r="C26" s="10" t="s">
        <v>133</v>
      </c>
      <c r="D26" s="10" t="s">
        <v>135</v>
      </c>
    </row>
    <row r="27" spans="1:4" x14ac:dyDescent="0.25">
      <c r="A27" s="10" t="s">
        <v>154</v>
      </c>
      <c r="B27" s="13">
        <v>1804</v>
      </c>
      <c r="C27" s="10" t="s">
        <v>133</v>
      </c>
      <c r="D27" s="10" t="s">
        <v>135</v>
      </c>
    </row>
    <row r="28" spans="1:4" x14ac:dyDescent="0.25">
      <c r="A28" s="10" t="s">
        <v>153</v>
      </c>
      <c r="B28" s="13">
        <v>2379</v>
      </c>
      <c r="C28" s="10" t="s">
        <v>133</v>
      </c>
      <c r="D28" s="10" t="s">
        <v>135</v>
      </c>
    </row>
    <row r="29" spans="1:4" x14ac:dyDescent="0.25">
      <c r="A29" s="10" t="s">
        <v>160</v>
      </c>
      <c r="B29" s="13">
        <v>2125</v>
      </c>
      <c r="C29" s="10" t="s">
        <v>133</v>
      </c>
      <c r="D29" s="10" t="s">
        <v>146</v>
      </c>
    </row>
    <row r="30" spans="1:4" x14ac:dyDescent="0.25">
      <c r="A30" s="10" t="s">
        <v>163</v>
      </c>
      <c r="B30" s="13">
        <v>1874</v>
      </c>
      <c r="C30" s="10" t="s">
        <v>133</v>
      </c>
      <c r="D30" s="10" t="s">
        <v>146</v>
      </c>
    </row>
    <row r="31" spans="1:4" x14ac:dyDescent="0.25">
      <c r="A31" s="10" t="s">
        <v>161</v>
      </c>
      <c r="B31" s="13">
        <v>2097</v>
      </c>
      <c r="C31" s="10" t="s">
        <v>133</v>
      </c>
      <c r="D31" s="10" t="s">
        <v>146</v>
      </c>
    </row>
    <row r="32" spans="1:4" x14ac:dyDescent="0.25">
      <c r="A32" s="10" t="s">
        <v>169</v>
      </c>
      <c r="B32" s="13">
        <v>1881</v>
      </c>
      <c r="C32" s="10" t="s">
        <v>133</v>
      </c>
      <c r="D32" s="10" t="s">
        <v>135</v>
      </c>
    </row>
    <row r="33" spans="1:4" x14ac:dyDescent="0.25">
      <c r="A33" s="10" t="s">
        <v>150</v>
      </c>
      <c r="B33" s="13">
        <v>2056</v>
      </c>
      <c r="C33" s="10" t="s">
        <v>133</v>
      </c>
      <c r="D33" s="10" t="s">
        <v>135</v>
      </c>
    </row>
    <row r="34" spans="1:4" x14ac:dyDescent="0.25">
      <c r="A34" s="10" t="s">
        <v>168</v>
      </c>
      <c r="B34" s="13">
        <v>1734</v>
      </c>
      <c r="C34" s="10" t="s">
        <v>133</v>
      </c>
      <c r="D34" s="10" t="s">
        <v>135</v>
      </c>
    </row>
    <row r="35" spans="1:4" x14ac:dyDescent="0.25">
      <c r="A35" s="10" t="s">
        <v>151</v>
      </c>
      <c r="B35" s="13">
        <v>1717</v>
      </c>
      <c r="C35" s="10" t="s">
        <v>133</v>
      </c>
      <c r="D35" s="10" t="s">
        <v>135</v>
      </c>
    </row>
    <row r="36" spans="1:4" x14ac:dyDescent="0.25">
      <c r="A36" s="10" t="s">
        <v>144</v>
      </c>
      <c r="B36" s="13">
        <v>2047</v>
      </c>
      <c r="C36" s="10" t="s">
        <v>133</v>
      </c>
      <c r="D36" s="10" t="s">
        <v>135</v>
      </c>
    </row>
    <row r="37" spans="1:4" x14ac:dyDescent="0.25">
      <c r="A37" s="8" t="s">
        <v>504</v>
      </c>
      <c r="B37" s="17">
        <f>SUM(B3:B36)</f>
        <v>71038</v>
      </c>
    </row>
    <row r="118" spans="1:4" x14ac:dyDescent="0.25">
      <c r="A118" s="11"/>
      <c r="B118" s="14"/>
      <c r="C118" s="11"/>
      <c r="D118" s="11"/>
    </row>
    <row r="119" spans="1:4" x14ac:dyDescent="0.25">
      <c r="B119" s="15"/>
    </row>
    <row r="120" spans="1:4" x14ac:dyDescent="0.25">
      <c r="B120" s="15"/>
    </row>
    <row r="121" spans="1:4" x14ac:dyDescent="0.25">
      <c r="B121" s="15"/>
    </row>
    <row r="197" spans="1:7" x14ac:dyDescent="0.25">
      <c r="A197" s="11"/>
      <c r="B197" s="14"/>
      <c r="C197" s="11"/>
      <c r="D197" s="11"/>
    </row>
    <row r="198" spans="1:7" x14ac:dyDescent="0.25">
      <c r="G198" s="6"/>
    </row>
    <row r="258" spans="2:2" x14ac:dyDescent="0.25">
      <c r="B258" s="15"/>
    </row>
    <row r="259" spans="2:2" x14ac:dyDescent="0.25">
      <c r="B259" s="16"/>
    </row>
    <row r="312" spans="3:3" x14ac:dyDescent="0.25">
      <c r="C312" s="9"/>
    </row>
  </sheetData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30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3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185</v>
      </c>
      <c r="B3" s="13">
        <v>2606</v>
      </c>
      <c r="C3" s="10" t="s">
        <v>170</v>
      </c>
      <c r="D3" s="10" t="s">
        <v>172</v>
      </c>
    </row>
    <row r="4" spans="1:4" x14ac:dyDescent="0.25">
      <c r="A4" s="10" t="s">
        <v>171</v>
      </c>
      <c r="B4" s="13">
        <v>2544</v>
      </c>
      <c r="C4" s="10" t="s">
        <v>170</v>
      </c>
      <c r="D4" s="10" t="s">
        <v>172</v>
      </c>
    </row>
    <row r="5" spans="1:4" x14ac:dyDescent="0.25">
      <c r="A5" s="10" t="s">
        <v>192</v>
      </c>
      <c r="B5" s="13">
        <v>2316</v>
      </c>
      <c r="C5" s="10" t="s">
        <v>170</v>
      </c>
      <c r="D5" s="10" t="s">
        <v>172</v>
      </c>
    </row>
    <row r="6" spans="1:4" x14ac:dyDescent="0.25">
      <c r="A6" s="10" t="s">
        <v>188</v>
      </c>
      <c r="B6" s="13">
        <v>2742</v>
      </c>
      <c r="C6" s="10" t="s">
        <v>170</v>
      </c>
      <c r="D6" s="10" t="s">
        <v>172</v>
      </c>
    </row>
    <row r="7" spans="1:4" x14ac:dyDescent="0.25">
      <c r="A7" s="10" t="s">
        <v>181</v>
      </c>
      <c r="B7" s="13">
        <v>2356</v>
      </c>
      <c r="C7" s="10" t="s">
        <v>170</v>
      </c>
      <c r="D7" s="10" t="s">
        <v>172</v>
      </c>
    </row>
    <row r="8" spans="1:4" x14ac:dyDescent="0.25">
      <c r="A8" s="10" t="s">
        <v>176</v>
      </c>
      <c r="B8" s="13">
        <v>2661</v>
      </c>
      <c r="C8" s="10" t="s">
        <v>170</v>
      </c>
      <c r="D8" s="10" t="s">
        <v>172</v>
      </c>
    </row>
    <row r="9" spans="1:4" x14ac:dyDescent="0.25">
      <c r="A9" s="10" t="s">
        <v>183</v>
      </c>
      <c r="B9" s="13">
        <v>2698</v>
      </c>
      <c r="C9" s="10" t="s">
        <v>170</v>
      </c>
      <c r="D9" s="10" t="s">
        <v>172</v>
      </c>
    </row>
    <row r="10" spans="1:4" x14ac:dyDescent="0.25">
      <c r="A10" s="10" t="s">
        <v>174</v>
      </c>
      <c r="B10" s="13">
        <v>2641</v>
      </c>
      <c r="C10" s="10" t="s">
        <v>170</v>
      </c>
      <c r="D10" s="10" t="s">
        <v>172</v>
      </c>
    </row>
    <row r="11" spans="1:4" x14ac:dyDescent="0.25">
      <c r="A11" s="10" t="s">
        <v>195</v>
      </c>
      <c r="B11" s="13">
        <v>2943</v>
      </c>
      <c r="C11" s="10" t="s">
        <v>170</v>
      </c>
      <c r="D11" s="10" t="s">
        <v>172</v>
      </c>
    </row>
    <row r="12" spans="1:4" x14ac:dyDescent="0.25">
      <c r="A12" s="10" t="s">
        <v>177</v>
      </c>
      <c r="B12" s="13">
        <v>2845</v>
      </c>
      <c r="C12" s="10" t="s">
        <v>170</v>
      </c>
      <c r="D12" s="10" t="s">
        <v>172</v>
      </c>
    </row>
    <row r="13" spans="1:4" x14ac:dyDescent="0.25">
      <c r="A13" s="10" t="s">
        <v>180</v>
      </c>
      <c r="B13" s="13">
        <v>2496</v>
      </c>
      <c r="C13" s="10" t="s">
        <v>170</v>
      </c>
      <c r="D13" s="10" t="s">
        <v>172</v>
      </c>
    </row>
    <row r="14" spans="1:4" x14ac:dyDescent="0.25">
      <c r="A14" s="10" t="s">
        <v>196</v>
      </c>
      <c r="B14" s="13">
        <v>2688</v>
      </c>
      <c r="C14" s="10" t="s">
        <v>170</v>
      </c>
      <c r="D14" s="10" t="s">
        <v>172</v>
      </c>
    </row>
    <row r="15" spans="1:4" x14ac:dyDescent="0.25">
      <c r="A15" s="10" t="s">
        <v>189</v>
      </c>
      <c r="B15" s="13">
        <v>2667</v>
      </c>
      <c r="C15" s="10" t="s">
        <v>170</v>
      </c>
      <c r="D15" s="10" t="s">
        <v>172</v>
      </c>
    </row>
    <row r="16" spans="1:4" x14ac:dyDescent="0.25">
      <c r="A16" s="10" t="s">
        <v>184</v>
      </c>
      <c r="B16" s="13">
        <v>2585</v>
      </c>
      <c r="C16" s="10" t="s">
        <v>170</v>
      </c>
      <c r="D16" s="10" t="s">
        <v>172</v>
      </c>
    </row>
    <row r="17" spans="1:4" x14ac:dyDescent="0.25">
      <c r="A17" s="10" t="s">
        <v>194</v>
      </c>
      <c r="B17" s="13">
        <v>2734</v>
      </c>
      <c r="C17" s="10" t="s">
        <v>170</v>
      </c>
      <c r="D17" s="10" t="s">
        <v>172</v>
      </c>
    </row>
    <row r="18" spans="1:4" x14ac:dyDescent="0.25">
      <c r="A18" s="10" t="s">
        <v>178</v>
      </c>
      <c r="B18" s="13">
        <v>2729</v>
      </c>
      <c r="C18" s="10" t="s">
        <v>170</v>
      </c>
      <c r="D18" s="10" t="s">
        <v>172</v>
      </c>
    </row>
    <row r="19" spans="1:4" x14ac:dyDescent="0.25">
      <c r="A19" s="10" t="s">
        <v>179</v>
      </c>
      <c r="B19" s="13">
        <v>2554</v>
      </c>
      <c r="C19" s="10" t="s">
        <v>170</v>
      </c>
      <c r="D19" s="10" t="s">
        <v>172</v>
      </c>
    </row>
    <row r="20" spans="1:4" x14ac:dyDescent="0.25">
      <c r="A20" s="10" t="s">
        <v>187</v>
      </c>
      <c r="B20" s="13">
        <v>2412</v>
      </c>
      <c r="C20" s="10" t="s">
        <v>170</v>
      </c>
      <c r="D20" s="10" t="s">
        <v>172</v>
      </c>
    </row>
    <row r="21" spans="1:4" x14ac:dyDescent="0.25">
      <c r="A21" s="10" t="s">
        <v>175</v>
      </c>
      <c r="B21" s="13">
        <v>2753</v>
      </c>
      <c r="C21" s="10" t="s">
        <v>170</v>
      </c>
      <c r="D21" s="10" t="s">
        <v>172</v>
      </c>
    </row>
    <row r="22" spans="1:4" x14ac:dyDescent="0.25">
      <c r="A22" s="10" t="s">
        <v>182</v>
      </c>
      <c r="B22" s="13">
        <v>2855</v>
      </c>
      <c r="C22" s="10" t="s">
        <v>170</v>
      </c>
      <c r="D22" s="10" t="s">
        <v>172</v>
      </c>
    </row>
    <row r="23" spans="1:4" x14ac:dyDescent="0.25">
      <c r="A23" s="10" t="s">
        <v>193</v>
      </c>
      <c r="B23" s="13">
        <v>2752</v>
      </c>
      <c r="C23" s="10" t="s">
        <v>170</v>
      </c>
      <c r="D23" s="10" t="s">
        <v>172</v>
      </c>
    </row>
    <row r="24" spans="1:4" x14ac:dyDescent="0.25">
      <c r="A24" s="10" t="s">
        <v>191</v>
      </c>
      <c r="B24" s="13">
        <v>3027</v>
      </c>
      <c r="C24" s="10" t="s">
        <v>170</v>
      </c>
      <c r="D24" s="10" t="s">
        <v>172</v>
      </c>
    </row>
    <row r="25" spans="1:4" x14ac:dyDescent="0.25">
      <c r="A25" s="10" t="s">
        <v>173</v>
      </c>
      <c r="B25" s="13">
        <v>2409</v>
      </c>
      <c r="C25" s="10" t="s">
        <v>170</v>
      </c>
      <c r="D25" s="10" t="s">
        <v>172</v>
      </c>
    </row>
    <row r="26" spans="1:4" x14ac:dyDescent="0.25">
      <c r="A26" s="10" t="s">
        <v>190</v>
      </c>
      <c r="B26" s="13">
        <v>2770</v>
      </c>
      <c r="C26" s="10" t="s">
        <v>170</v>
      </c>
      <c r="D26" s="10" t="s">
        <v>172</v>
      </c>
    </row>
    <row r="27" spans="1:4" x14ac:dyDescent="0.25">
      <c r="A27" s="10" t="s">
        <v>197</v>
      </c>
      <c r="B27" s="13">
        <v>2480</v>
      </c>
      <c r="C27" s="10" t="s">
        <v>170</v>
      </c>
      <c r="D27" s="10" t="s">
        <v>172</v>
      </c>
    </row>
    <row r="28" spans="1:4" x14ac:dyDescent="0.25">
      <c r="A28" s="10" t="s">
        <v>186</v>
      </c>
      <c r="B28" s="13">
        <v>2478</v>
      </c>
      <c r="C28" s="10" t="s">
        <v>170</v>
      </c>
      <c r="D28" s="10" t="s">
        <v>172</v>
      </c>
    </row>
    <row r="29" spans="1:4" x14ac:dyDescent="0.25">
      <c r="A29" s="10" t="s">
        <v>125</v>
      </c>
      <c r="B29" s="13">
        <v>2657</v>
      </c>
      <c r="C29" s="10" t="s">
        <v>170</v>
      </c>
      <c r="D29" s="10" t="s">
        <v>172</v>
      </c>
    </row>
    <row r="30" spans="1:4" x14ac:dyDescent="0.25">
      <c r="A30" s="8" t="s">
        <v>504</v>
      </c>
      <c r="B30" s="17">
        <f>SUM(B3:B29)</f>
        <v>71398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sqref="A1:D33"/>
    </sheetView>
  </sheetViews>
  <sheetFormatPr defaultRowHeight="15" x14ac:dyDescent="0.25"/>
  <cols>
    <col min="1" max="1" width="29.7109375" style="10" bestFit="1" customWidth="1"/>
    <col min="2" max="2" width="14.85546875" style="13" bestFit="1" customWidth="1"/>
    <col min="3" max="3" width="31.140625" style="10" customWidth="1"/>
    <col min="4" max="4" width="31.42578125" style="10" bestFit="1" customWidth="1"/>
  </cols>
  <sheetData>
    <row r="1" spans="1:4" x14ac:dyDescent="0.25">
      <c r="A1" s="9" t="s">
        <v>4</v>
      </c>
    </row>
    <row r="2" spans="1:4" x14ac:dyDescent="0.25">
      <c r="A2" s="9" t="s">
        <v>499</v>
      </c>
      <c r="B2" s="12" t="s">
        <v>500</v>
      </c>
      <c r="C2" s="9" t="s">
        <v>501</v>
      </c>
      <c r="D2" s="9" t="s">
        <v>502</v>
      </c>
    </row>
    <row r="3" spans="1:4" x14ac:dyDescent="0.25">
      <c r="A3" s="10" t="s">
        <v>335</v>
      </c>
      <c r="B3" s="13">
        <v>2110</v>
      </c>
      <c r="C3" s="10" t="s">
        <v>313</v>
      </c>
      <c r="D3" s="10" t="s">
        <v>112</v>
      </c>
    </row>
    <row r="4" spans="1:4" x14ac:dyDescent="0.25">
      <c r="A4" s="10" t="s">
        <v>332</v>
      </c>
      <c r="B4" s="13">
        <v>2576</v>
      </c>
      <c r="C4" s="10" t="s">
        <v>313</v>
      </c>
      <c r="D4" s="10" t="s">
        <v>112</v>
      </c>
    </row>
    <row r="5" spans="1:4" x14ac:dyDescent="0.25">
      <c r="A5" s="10" t="s">
        <v>341</v>
      </c>
      <c r="B5" s="13">
        <v>2344</v>
      </c>
      <c r="C5" s="10" t="s">
        <v>313</v>
      </c>
      <c r="D5" s="10" t="s">
        <v>112</v>
      </c>
    </row>
    <row r="6" spans="1:4" x14ac:dyDescent="0.25">
      <c r="A6" s="10" t="s">
        <v>338</v>
      </c>
      <c r="B6" s="13">
        <v>2299</v>
      </c>
      <c r="C6" s="10" t="s">
        <v>313</v>
      </c>
      <c r="D6" s="10" t="s">
        <v>112</v>
      </c>
    </row>
    <row r="7" spans="1:4" x14ac:dyDescent="0.25">
      <c r="A7" s="10" t="s">
        <v>339</v>
      </c>
      <c r="B7" s="13">
        <v>2159</v>
      </c>
      <c r="C7" s="10" t="s">
        <v>313</v>
      </c>
      <c r="D7" s="10" t="s">
        <v>112</v>
      </c>
    </row>
    <row r="8" spans="1:4" x14ac:dyDescent="0.25">
      <c r="A8" s="10" t="s">
        <v>336</v>
      </c>
      <c r="B8" s="13">
        <v>2099</v>
      </c>
      <c r="C8" s="10" t="s">
        <v>313</v>
      </c>
      <c r="D8" s="10" t="s">
        <v>112</v>
      </c>
    </row>
    <row r="9" spans="1:4" x14ac:dyDescent="0.25">
      <c r="A9" s="10" t="s">
        <v>334</v>
      </c>
      <c r="B9" s="13">
        <v>2650</v>
      </c>
      <c r="C9" s="10" t="s">
        <v>313</v>
      </c>
      <c r="D9" s="10" t="s">
        <v>112</v>
      </c>
    </row>
    <row r="10" spans="1:4" x14ac:dyDescent="0.25">
      <c r="A10" s="10" t="s">
        <v>340</v>
      </c>
      <c r="B10" s="13">
        <v>2030</v>
      </c>
      <c r="C10" s="10" t="s">
        <v>313</v>
      </c>
      <c r="D10" s="10" t="s">
        <v>112</v>
      </c>
    </row>
    <row r="11" spans="1:4" x14ac:dyDescent="0.25">
      <c r="A11" s="10" t="s">
        <v>325</v>
      </c>
      <c r="B11" s="13">
        <v>2638</v>
      </c>
      <c r="C11" s="10" t="s">
        <v>313</v>
      </c>
      <c r="D11" s="10" t="s">
        <v>13</v>
      </c>
    </row>
    <row r="12" spans="1:4" x14ac:dyDescent="0.25">
      <c r="A12" s="10" t="s">
        <v>381</v>
      </c>
      <c r="B12" s="13">
        <v>2300</v>
      </c>
      <c r="C12" s="10" t="s">
        <v>211</v>
      </c>
      <c r="D12" s="10" t="s">
        <v>44</v>
      </c>
    </row>
    <row r="13" spans="1:4" x14ac:dyDescent="0.25">
      <c r="A13" s="10" t="s">
        <v>330</v>
      </c>
      <c r="B13" s="13">
        <v>2043</v>
      </c>
      <c r="C13" s="10" t="s">
        <v>313</v>
      </c>
      <c r="D13" s="10" t="s">
        <v>112</v>
      </c>
    </row>
    <row r="14" spans="1:4" x14ac:dyDescent="0.25">
      <c r="A14" s="10" t="s">
        <v>385</v>
      </c>
      <c r="B14" s="13">
        <v>2389</v>
      </c>
      <c r="C14" s="10" t="s">
        <v>211</v>
      </c>
      <c r="D14" s="10" t="s">
        <v>44</v>
      </c>
    </row>
    <row r="15" spans="1:4" x14ac:dyDescent="0.25">
      <c r="A15" s="10" t="s">
        <v>345</v>
      </c>
      <c r="B15" s="13">
        <v>2494</v>
      </c>
      <c r="C15" s="10" t="s">
        <v>313</v>
      </c>
      <c r="D15" s="10" t="s">
        <v>13</v>
      </c>
    </row>
    <row r="16" spans="1:4" x14ac:dyDescent="0.25">
      <c r="A16" s="10" t="s">
        <v>337</v>
      </c>
      <c r="B16" s="13">
        <v>2023</v>
      </c>
      <c r="C16" s="10" t="s">
        <v>313</v>
      </c>
      <c r="D16" s="10" t="s">
        <v>112</v>
      </c>
    </row>
    <row r="17" spans="1:4" x14ac:dyDescent="0.25">
      <c r="A17" s="10" t="s">
        <v>331</v>
      </c>
      <c r="B17" s="13">
        <v>2370</v>
      </c>
      <c r="C17" s="10" t="s">
        <v>313</v>
      </c>
      <c r="D17" s="10" t="s">
        <v>112</v>
      </c>
    </row>
    <row r="18" spans="1:4" x14ac:dyDescent="0.25">
      <c r="A18" s="10" t="s">
        <v>326</v>
      </c>
      <c r="B18" s="13">
        <v>2446</v>
      </c>
      <c r="C18" s="10" t="s">
        <v>313</v>
      </c>
      <c r="D18" s="10" t="s">
        <v>112</v>
      </c>
    </row>
    <row r="19" spans="1:4" x14ac:dyDescent="0.25">
      <c r="A19" s="10" t="s">
        <v>344</v>
      </c>
      <c r="B19" s="13">
        <v>2280</v>
      </c>
      <c r="C19" s="10" t="s">
        <v>313</v>
      </c>
      <c r="D19" s="10" t="s">
        <v>112</v>
      </c>
    </row>
    <row r="20" spans="1:4" x14ac:dyDescent="0.25">
      <c r="A20" s="10" t="s">
        <v>342</v>
      </c>
      <c r="B20" s="13">
        <v>2631</v>
      </c>
      <c r="C20" s="10" t="s">
        <v>313</v>
      </c>
      <c r="D20" s="10" t="s">
        <v>112</v>
      </c>
    </row>
    <row r="21" spans="1:4" x14ac:dyDescent="0.25">
      <c r="A21" s="10" t="s">
        <v>343</v>
      </c>
      <c r="B21" s="13">
        <v>2417</v>
      </c>
      <c r="C21" s="10" t="s">
        <v>313</v>
      </c>
      <c r="D21" s="10" t="s">
        <v>112</v>
      </c>
    </row>
    <row r="22" spans="1:4" x14ac:dyDescent="0.25">
      <c r="A22" s="10" t="s">
        <v>329</v>
      </c>
      <c r="B22" s="13">
        <v>2242</v>
      </c>
      <c r="C22" s="10" t="s">
        <v>313</v>
      </c>
      <c r="D22" s="10" t="s">
        <v>112</v>
      </c>
    </row>
    <row r="23" spans="1:4" x14ac:dyDescent="0.25">
      <c r="A23" s="10" t="s">
        <v>323</v>
      </c>
      <c r="B23" s="13">
        <v>2518</v>
      </c>
      <c r="C23" s="10" t="s">
        <v>313</v>
      </c>
      <c r="D23" s="10" t="s">
        <v>13</v>
      </c>
    </row>
    <row r="24" spans="1:4" x14ac:dyDescent="0.25">
      <c r="A24" s="10" t="s">
        <v>328</v>
      </c>
      <c r="B24" s="13">
        <v>2275</v>
      </c>
      <c r="C24" s="10" t="s">
        <v>313</v>
      </c>
      <c r="D24" s="10" t="s">
        <v>112</v>
      </c>
    </row>
    <row r="25" spans="1:4" x14ac:dyDescent="0.25">
      <c r="A25" s="10" t="s">
        <v>257</v>
      </c>
      <c r="B25" s="13">
        <v>2137</v>
      </c>
      <c r="C25" s="10" t="s">
        <v>313</v>
      </c>
      <c r="D25" s="10" t="s">
        <v>112</v>
      </c>
    </row>
    <row r="26" spans="1:4" x14ac:dyDescent="0.25">
      <c r="A26" s="10" t="s">
        <v>384</v>
      </c>
      <c r="B26" s="13">
        <v>2365</v>
      </c>
      <c r="C26" s="10" t="s">
        <v>211</v>
      </c>
      <c r="D26" s="10" t="s">
        <v>44</v>
      </c>
    </row>
    <row r="27" spans="1:4" x14ac:dyDescent="0.25">
      <c r="A27" s="10" t="s">
        <v>327</v>
      </c>
      <c r="B27" s="13">
        <v>2318</v>
      </c>
      <c r="C27" s="10" t="s">
        <v>313</v>
      </c>
      <c r="D27" s="10" t="s">
        <v>112</v>
      </c>
    </row>
    <row r="28" spans="1:4" x14ac:dyDescent="0.25">
      <c r="A28" s="10" t="s">
        <v>383</v>
      </c>
      <c r="B28" s="13">
        <v>2377</v>
      </c>
      <c r="C28" s="10" t="s">
        <v>211</v>
      </c>
      <c r="D28" s="10" t="s">
        <v>44</v>
      </c>
    </row>
    <row r="29" spans="1:4" x14ac:dyDescent="0.25">
      <c r="A29" s="10" t="s">
        <v>324</v>
      </c>
      <c r="B29" s="13">
        <v>2600</v>
      </c>
      <c r="C29" s="10" t="s">
        <v>313</v>
      </c>
      <c r="D29" s="10" t="s">
        <v>13</v>
      </c>
    </row>
    <row r="30" spans="1:4" x14ac:dyDescent="0.25">
      <c r="A30" s="10" t="s">
        <v>382</v>
      </c>
      <c r="B30" s="13">
        <v>2456</v>
      </c>
      <c r="C30" s="10" t="s">
        <v>211</v>
      </c>
      <c r="D30" s="10" t="s">
        <v>44</v>
      </c>
    </row>
    <row r="31" spans="1:4" x14ac:dyDescent="0.25">
      <c r="A31" s="10" t="s">
        <v>333</v>
      </c>
      <c r="B31" s="13">
        <v>2282</v>
      </c>
      <c r="C31" s="10" t="s">
        <v>313</v>
      </c>
      <c r="D31" s="10" t="s">
        <v>112</v>
      </c>
    </row>
    <row r="32" spans="1:4" x14ac:dyDescent="0.25">
      <c r="A32" s="10" t="s">
        <v>380</v>
      </c>
      <c r="B32" s="13">
        <v>2541</v>
      </c>
      <c r="C32" s="10" t="s">
        <v>211</v>
      </c>
      <c r="D32" s="10" t="s">
        <v>44</v>
      </c>
    </row>
    <row r="33" spans="1:2" x14ac:dyDescent="0.25">
      <c r="A33" s="8" t="s">
        <v>504</v>
      </c>
      <c r="B33" s="17">
        <f>SUM(B3:B32)</f>
        <v>70409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Belfast East</vt:lpstr>
      <vt:lpstr>Belfast North</vt:lpstr>
      <vt:lpstr>Belfast South</vt:lpstr>
      <vt:lpstr>Belfast West</vt:lpstr>
      <vt:lpstr>Causeway</vt:lpstr>
      <vt:lpstr>East Antrim</vt:lpstr>
      <vt:lpstr>Fermanagh &amp; South Tyrone</vt:lpstr>
      <vt:lpstr>Foyle</vt:lpstr>
      <vt:lpstr>Mid Antrim</vt:lpstr>
      <vt:lpstr>Mid Down</vt:lpstr>
      <vt:lpstr>Mid Ulster</vt:lpstr>
      <vt:lpstr>Newry &amp; Armagh</vt:lpstr>
      <vt:lpstr>North Down</vt:lpstr>
      <vt:lpstr>South Antrim</vt:lpstr>
      <vt:lpstr>South Down</vt:lpstr>
      <vt:lpstr>Upper Bann</vt:lpstr>
      <vt:lpstr>West Tyrone</vt:lpstr>
      <vt:lpstr>Master</vt:lpstr>
      <vt:lpstr>Pivot</vt:lpstr>
      <vt:lpstr>'Belfast East'!Print_Area</vt:lpstr>
      <vt:lpstr>'Belfast North'!Print_Area</vt:lpstr>
      <vt:lpstr>'Belfast South'!Print_Area</vt:lpstr>
      <vt:lpstr>'Belfast West'!Print_Area</vt:lpstr>
      <vt:lpstr>Causeway!Print_Area</vt:lpstr>
      <vt:lpstr>'East Antrim'!Print_Area</vt:lpstr>
      <vt:lpstr>'Fermanagh &amp; South Tyrone'!Print_Area</vt:lpstr>
      <vt:lpstr>Foyle!Print_Area</vt:lpstr>
      <vt:lpstr>'Mid Antrim'!Print_Area</vt:lpstr>
      <vt:lpstr>'Mid Down'!Print_Area</vt:lpstr>
      <vt:lpstr>'Mid Ulster'!Print_Area</vt:lpstr>
      <vt:lpstr>'Newry &amp; Armagh'!Print_Area</vt:lpstr>
      <vt:lpstr>'North Down'!Print_Area</vt:lpstr>
      <vt:lpstr>'South Antrim'!Print_Area</vt:lpstr>
      <vt:lpstr>'South Down'!Print_Area</vt:lpstr>
      <vt:lpstr>'Upper Bann'!Print_Area</vt:lpstr>
      <vt:lpstr>'West Tyrone'!Print_Area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Johnston</dc:creator>
  <cp:lastModifiedBy>Michael Harris</cp:lastModifiedBy>
  <cp:lastPrinted>2017-12-13T12:32:54Z</cp:lastPrinted>
  <dcterms:created xsi:type="dcterms:W3CDTF">2017-12-13T11:11:05Z</dcterms:created>
  <dcterms:modified xsi:type="dcterms:W3CDTF">2017-12-13T13:42:58Z</dcterms:modified>
</cp:coreProperties>
</file>